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3040\Documents\hyTalk Download\"/>
    </mc:Choice>
  </mc:AlternateContent>
  <bookViews>
    <workbookView xWindow="480" yWindow="45" windowWidth="18195" windowHeight="12270" activeTab="1"/>
  </bookViews>
  <sheets>
    <sheet name="선택 (최종)" sheetId="2" r:id="rId1"/>
    <sheet name="Sheet1" sheetId="3" r:id="rId2"/>
  </sheets>
  <definedNames>
    <definedName name="_xlnm.Print_Titles" localSheetId="0">'선택 (최종)'!$6:$7</definedName>
  </definedNames>
  <calcPr calcId="162913"/>
</workbook>
</file>

<file path=xl/calcChain.xml><?xml version="1.0" encoding="utf-8"?>
<calcChain xmlns="http://schemas.openxmlformats.org/spreadsheetml/2006/main">
  <c r="F50" i="3" l="1"/>
  <c r="E50" i="3"/>
  <c r="F49" i="3"/>
  <c r="E49" i="3"/>
  <c r="F48" i="3"/>
  <c r="E48" i="3"/>
  <c r="F47" i="3"/>
  <c r="E47" i="3"/>
  <c r="F46" i="3"/>
  <c r="E46" i="3"/>
  <c r="F45" i="3"/>
  <c r="E45" i="3"/>
  <c r="F44" i="3"/>
  <c r="E44" i="3"/>
  <c r="F43" i="3"/>
  <c r="E43" i="3"/>
  <c r="F42" i="3"/>
  <c r="E42" i="3"/>
  <c r="F41" i="3"/>
  <c r="E41" i="3"/>
  <c r="F40" i="3"/>
  <c r="E40" i="3"/>
  <c r="F39" i="3"/>
  <c r="E39" i="3"/>
  <c r="F38" i="3"/>
  <c r="E38" i="3"/>
  <c r="F37" i="3"/>
  <c r="E37" i="3"/>
  <c r="F36" i="3"/>
  <c r="E36" i="3"/>
  <c r="F35" i="3"/>
  <c r="E35" i="3"/>
  <c r="F34" i="3"/>
  <c r="E34" i="3"/>
  <c r="F33" i="3"/>
  <c r="E33" i="3"/>
  <c r="F32" i="3"/>
  <c r="E32" i="3"/>
  <c r="F31" i="3"/>
  <c r="E31" i="3"/>
  <c r="F30" i="3"/>
  <c r="E30" i="3"/>
  <c r="F29" i="3"/>
  <c r="E29" i="3"/>
  <c r="F28" i="3"/>
  <c r="E28" i="3"/>
  <c r="F27" i="3"/>
  <c r="E27" i="3"/>
  <c r="F26" i="3"/>
  <c r="E26" i="3"/>
  <c r="F25" i="3"/>
  <c r="E25" i="3"/>
  <c r="F24" i="3"/>
  <c r="E24" i="3"/>
  <c r="F23" i="3"/>
  <c r="E23" i="3"/>
  <c r="F22" i="3"/>
  <c r="E22" i="3"/>
  <c r="F21" i="3"/>
  <c r="E21" i="3"/>
  <c r="F20" i="3"/>
  <c r="E20" i="3"/>
  <c r="F19" i="3"/>
  <c r="E19" i="3"/>
  <c r="F18" i="3"/>
  <c r="E18" i="3"/>
  <c r="F17" i="3"/>
  <c r="E17" i="3"/>
  <c r="F16" i="3"/>
  <c r="E16" i="3"/>
  <c r="F15" i="3"/>
  <c r="E15" i="3"/>
  <c r="F14" i="3"/>
  <c r="E14" i="3"/>
  <c r="F13" i="3"/>
  <c r="E13" i="3"/>
  <c r="F12" i="3"/>
  <c r="E12" i="3"/>
  <c r="F11" i="3"/>
  <c r="E11" i="3"/>
  <c r="F10" i="3"/>
  <c r="E10" i="3"/>
  <c r="F9" i="3"/>
  <c r="E9" i="3"/>
  <c r="F8" i="3"/>
  <c r="E8" i="3"/>
  <c r="F41" i="2" l="1"/>
  <c r="F42" i="2"/>
  <c r="F43" i="2"/>
  <c r="F44" i="2"/>
  <c r="F45" i="2"/>
  <c r="F46" i="2"/>
  <c r="F47" i="2"/>
  <c r="F48" i="2"/>
  <c r="F49" i="2"/>
  <c r="F50" i="2"/>
  <c r="E41" i="2"/>
  <c r="E42" i="2"/>
  <c r="E43" i="2"/>
  <c r="E44" i="2"/>
  <c r="E45" i="2"/>
  <c r="E46" i="2"/>
  <c r="E47" i="2"/>
  <c r="E48" i="2"/>
  <c r="E49" i="2"/>
  <c r="E50" i="2"/>
  <c r="E9" i="2" l="1"/>
  <c r="F9" i="2"/>
  <c r="E10" i="2"/>
  <c r="F10" i="2"/>
  <c r="E11" i="2"/>
  <c r="F11" i="2"/>
  <c r="E12" i="2"/>
  <c r="F12" i="2"/>
  <c r="E13" i="2"/>
  <c r="F13" i="2"/>
  <c r="E14" i="2"/>
  <c r="F14" i="2"/>
  <c r="E15" i="2"/>
  <c r="F15" i="2"/>
  <c r="E16" i="2"/>
  <c r="F16" i="2"/>
  <c r="E17" i="2"/>
  <c r="F17" i="2"/>
  <c r="E18" i="2"/>
  <c r="F18" i="2"/>
  <c r="E19" i="2"/>
  <c r="F19" i="2"/>
  <c r="E20" i="2"/>
  <c r="F20" i="2"/>
  <c r="E21" i="2"/>
  <c r="F21" i="2"/>
  <c r="E22" i="2"/>
  <c r="F22" i="2"/>
  <c r="E23" i="2"/>
  <c r="F23" i="2"/>
  <c r="E24" i="2"/>
  <c r="F24" i="2"/>
  <c r="E25" i="2"/>
  <c r="F25" i="2"/>
  <c r="E26" i="2"/>
  <c r="F26" i="2"/>
  <c r="E27" i="2"/>
  <c r="F27" i="2"/>
  <c r="E28" i="2"/>
  <c r="F28" i="2"/>
  <c r="E29" i="2"/>
  <c r="F29" i="2"/>
  <c r="E30" i="2"/>
  <c r="F30" i="2"/>
  <c r="E31" i="2"/>
  <c r="F31" i="2"/>
  <c r="E32" i="2"/>
  <c r="F32" i="2"/>
  <c r="E33" i="2"/>
  <c r="F33" i="2"/>
  <c r="E34" i="2"/>
  <c r="F34" i="2"/>
  <c r="E35" i="2"/>
  <c r="F35" i="2"/>
  <c r="E36" i="2"/>
  <c r="F36" i="2"/>
  <c r="E37" i="2"/>
  <c r="F37" i="2"/>
  <c r="E38" i="2"/>
  <c r="F38" i="2"/>
  <c r="E39" i="2"/>
  <c r="F39" i="2"/>
  <c r="E40" i="2"/>
  <c r="F40" i="2"/>
  <c r="F8" i="2" l="1"/>
  <c r="E8" i="2"/>
</calcChain>
</file>

<file path=xl/sharedStrings.xml><?xml version="1.0" encoding="utf-8"?>
<sst xmlns="http://schemas.openxmlformats.org/spreadsheetml/2006/main" count="369" uniqueCount="213">
  <si>
    <t>성명</t>
    <phoneticPr fontId="1" type="noConversion"/>
  </si>
  <si>
    <t>주소</t>
    <phoneticPr fontId="1" type="noConversion"/>
  </si>
  <si>
    <t>전화번호</t>
    <phoneticPr fontId="1" type="noConversion"/>
  </si>
  <si>
    <t>구분</t>
    <phoneticPr fontId="1" type="noConversion"/>
  </si>
  <si>
    <t>검사항목</t>
    <phoneticPr fontId="1" type="noConversion"/>
  </si>
  <si>
    <t>검사내용</t>
    <phoneticPr fontId="1" type="noConversion"/>
  </si>
  <si>
    <t>등록(주민)번호</t>
    <phoneticPr fontId="1" type="noConversion"/>
  </si>
  <si>
    <t>선택 (V)</t>
    <phoneticPr fontId="1" type="noConversion"/>
  </si>
  <si>
    <t>건강검진센터 추가검진 신청서</t>
    <phoneticPr fontId="1" type="noConversion"/>
  </si>
  <si>
    <t>갑상선</t>
    <phoneticPr fontId="1" type="noConversion"/>
  </si>
  <si>
    <t>전립선</t>
    <phoneticPr fontId="1" type="noConversion"/>
  </si>
  <si>
    <t>뇌혈관</t>
    <phoneticPr fontId="1" type="noConversion"/>
  </si>
  <si>
    <t>심장</t>
    <phoneticPr fontId="1" type="noConversion"/>
  </si>
  <si>
    <t>간</t>
    <phoneticPr fontId="1" type="noConversion"/>
  </si>
  <si>
    <t>위장관계</t>
    <phoneticPr fontId="1" type="noConversion"/>
  </si>
  <si>
    <t>유방</t>
    <phoneticPr fontId="1" type="noConversion"/>
  </si>
  <si>
    <t>자궁경부</t>
    <phoneticPr fontId="1" type="noConversion"/>
  </si>
  <si>
    <t>골밀도</t>
    <phoneticPr fontId="1" type="noConversion"/>
  </si>
  <si>
    <t>당뇨</t>
    <phoneticPr fontId="1" type="noConversion"/>
  </si>
  <si>
    <t xml:space="preserve"> 갑상선 초음파</t>
    <phoneticPr fontId="1" type="noConversion"/>
  </si>
  <si>
    <t xml:space="preserve"> Free T4</t>
    <phoneticPr fontId="1" type="noConversion"/>
  </si>
  <si>
    <t xml:space="preserve"> Free T3</t>
    <phoneticPr fontId="1" type="noConversion"/>
  </si>
  <si>
    <t xml:space="preserve"> TSH</t>
    <phoneticPr fontId="1" type="noConversion"/>
  </si>
  <si>
    <t xml:space="preserve"> 전립선 초음파</t>
    <phoneticPr fontId="1" type="noConversion"/>
  </si>
  <si>
    <t xml:space="preserve"> 경동맥 초음파 </t>
    <phoneticPr fontId="1" type="noConversion"/>
  </si>
  <si>
    <t xml:space="preserve"> 심전도 검사</t>
    <phoneticPr fontId="1" type="noConversion"/>
  </si>
  <si>
    <t xml:space="preserve"> 심장 초음파</t>
    <phoneticPr fontId="1" type="noConversion"/>
  </si>
  <si>
    <t xml:space="preserve"> A형간염항체(정밀): Anti-HAV</t>
    <phoneticPr fontId="1" type="noConversion"/>
  </si>
  <si>
    <t xml:space="preserve"> B형간염항원(정밀): HBsAg</t>
    <phoneticPr fontId="1" type="noConversion"/>
  </si>
  <si>
    <t xml:space="preserve"> B형간염항체(정밀): HBsAb </t>
    <phoneticPr fontId="1" type="noConversion"/>
  </si>
  <si>
    <t xml:space="preserve"> C형간염항체(정밀): Anti-HCV</t>
    <phoneticPr fontId="1" type="noConversion"/>
  </si>
  <si>
    <t xml:space="preserve"> 복부 초음파</t>
    <phoneticPr fontId="1" type="noConversion"/>
  </si>
  <si>
    <t xml:space="preserve"> 위장조영술</t>
    <phoneticPr fontId="1" type="noConversion"/>
  </si>
  <si>
    <t xml:space="preserve"> 유방초음파</t>
    <phoneticPr fontId="1" type="noConversion"/>
  </si>
  <si>
    <t xml:space="preserve"> 자궁경부 세포검사   </t>
    <phoneticPr fontId="1" type="noConversion"/>
  </si>
  <si>
    <t xml:space="preserve"> 골밀도 검사(BMD)</t>
    <phoneticPr fontId="1" type="noConversion"/>
  </si>
  <si>
    <t xml:space="preserve"> Hemoglobin A1c</t>
    <phoneticPr fontId="1" type="noConversion"/>
  </si>
  <si>
    <t xml:space="preserve"> 갑상선질환 조기발견</t>
    <phoneticPr fontId="1" type="noConversion"/>
  </si>
  <si>
    <t xml:space="preserve"> 전립선질환 조기발견</t>
    <phoneticPr fontId="1" type="noConversion"/>
  </si>
  <si>
    <t xml:space="preserve"> 전립선 암표지자 혈액검사</t>
    <phoneticPr fontId="1" type="noConversion"/>
  </si>
  <si>
    <t xml:space="preserve"> 뇌졸증 조기진단</t>
    <phoneticPr fontId="1" type="noConversion"/>
  </si>
  <si>
    <t xml:space="preserve"> 심장질환 조기진단</t>
    <phoneticPr fontId="1" type="noConversion"/>
  </si>
  <si>
    <t xml:space="preserve"> A.B.C 형 간염 항원/항체 
 혈액검사</t>
    <phoneticPr fontId="1" type="noConversion"/>
  </si>
  <si>
    <t xml:space="preserve"> 간암표지자 혈액검사</t>
    <phoneticPr fontId="1" type="noConversion"/>
  </si>
  <si>
    <t xml:space="preserve"> 복부 장기이상 조기발견</t>
    <phoneticPr fontId="1" type="noConversion"/>
  </si>
  <si>
    <t xml:space="preserve"> 위.췌장암지표 혈액검사</t>
    <phoneticPr fontId="1" type="noConversion"/>
  </si>
  <si>
    <t xml:space="preserve"> 대장암지표 혈액검사</t>
    <phoneticPr fontId="1" type="noConversion"/>
  </si>
  <si>
    <t xml:space="preserve"> 상부위장관 질환의 조기발견</t>
    <phoneticPr fontId="1" type="noConversion"/>
  </si>
  <si>
    <t xml:space="preserve"> 유방암의 조기발견</t>
    <phoneticPr fontId="1" type="noConversion"/>
  </si>
  <si>
    <t xml:space="preserve"> 난소.자궁내막암지표 혈액검사</t>
    <phoneticPr fontId="1" type="noConversion"/>
  </si>
  <si>
    <t xml:space="preserve"> 자궁경부암의 조기발견</t>
    <phoneticPr fontId="1" type="noConversion"/>
  </si>
  <si>
    <t xml:space="preserve"> 골밀도 검사</t>
    <phoneticPr fontId="1" type="noConversion"/>
  </si>
  <si>
    <t xml:space="preserve"> 당뇨진단의 기본검사</t>
    <phoneticPr fontId="1" type="noConversion"/>
  </si>
  <si>
    <t xml:space="preserve"> 인유두종바이러스(HPV PCR) </t>
    <phoneticPr fontId="1" type="noConversion"/>
  </si>
  <si>
    <t xml:space="preserve"> PSA (암표지자)</t>
    <phoneticPr fontId="1" type="noConversion"/>
  </si>
  <si>
    <t xml:space="preserve"> AFP (암표지자)</t>
    <phoneticPr fontId="1" type="noConversion"/>
  </si>
  <si>
    <t xml:space="preserve"> CA 19-9 (암표지자)</t>
    <phoneticPr fontId="1" type="noConversion"/>
  </si>
  <si>
    <t xml:space="preserve"> CEA (암표지자)</t>
    <phoneticPr fontId="1" type="noConversion"/>
  </si>
  <si>
    <t xml:space="preserve"> CA-125 (암표지자)</t>
    <phoneticPr fontId="1" type="noConversion"/>
  </si>
  <si>
    <t xml:space="preserve"> 갑상선 기능 호르몬 혈액검사</t>
    <phoneticPr fontId="1" type="noConversion"/>
  </si>
  <si>
    <t xml:space="preserve"> 유방암, 유방질환의 조기발견</t>
    <phoneticPr fontId="1" type="noConversion"/>
  </si>
  <si>
    <r>
      <t xml:space="preserve">30%
</t>
    </r>
    <r>
      <rPr>
        <b/>
        <sz val="10"/>
        <color theme="1"/>
        <rFont val="굴림체"/>
        <family val="3"/>
        <charset val="129"/>
      </rPr>
      <t>(재단직원)</t>
    </r>
    <phoneticPr fontId="1" type="noConversion"/>
  </si>
  <si>
    <r>
      <t xml:space="preserve">20%
</t>
    </r>
    <r>
      <rPr>
        <b/>
        <sz val="10"/>
        <color theme="1"/>
        <rFont val="굴림체"/>
        <family val="3"/>
        <charset val="129"/>
      </rPr>
      <t>(일반)</t>
    </r>
    <phoneticPr fontId="1" type="noConversion"/>
  </si>
  <si>
    <r>
      <t>검사비</t>
    </r>
    <r>
      <rPr>
        <b/>
        <sz val="10"/>
        <color theme="1"/>
        <rFont val="굴림체"/>
        <family val="3"/>
        <charset val="129"/>
      </rPr>
      <t>(원)</t>
    </r>
    <phoneticPr fontId="1" type="noConversion"/>
  </si>
  <si>
    <t xml:space="preserve"> 식도,위,십이지장 질환 조기발견</t>
    <phoneticPr fontId="1" type="noConversion"/>
  </si>
  <si>
    <t xml:space="preserve"> 위내시경 (일반) </t>
    <phoneticPr fontId="1" type="noConversion"/>
  </si>
  <si>
    <t xml:space="preserve"> 위내시경 (수면) </t>
    <phoneticPr fontId="1" type="noConversion"/>
  </si>
  <si>
    <t>이상지질혈증</t>
    <phoneticPr fontId="1" type="noConversion"/>
  </si>
  <si>
    <t>혈중 지질성분 측정하여 이상지질혈증감별 혈액검사</t>
    <phoneticPr fontId="1" type="noConversion"/>
  </si>
  <si>
    <t xml:space="preserve"> LDL콜레스테롤</t>
    <phoneticPr fontId="1" type="noConversion"/>
  </si>
  <si>
    <t xml:space="preserve"> HDL콜레스테롤</t>
    <phoneticPr fontId="1" type="noConversion"/>
  </si>
  <si>
    <t xml:space="preserve"> 중성지방</t>
    <phoneticPr fontId="1" type="noConversion"/>
  </si>
  <si>
    <t>A211</t>
    <phoneticPr fontId="1" type="noConversion"/>
  </si>
  <si>
    <t>A068</t>
  </si>
  <si>
    <t>A120</t>
    <phoneticPr fontId="1" type="noConversion"/>
  </si>
  <si>
    <t>A087</t>
    <phoneticPr fontId="1" type="noConversion"/>
  </si>
  <si>
    <t>A049</t>
    <phoneticPr fontId="1" type="noConversion"/>
  </si>
  <si>
    <t>A048</t>
    <phoneticPr fontId="1" type="noConversion"/>
  </si>
  <si>
    <t>A067</t>
  </si>
  <si>
    <t>A212</t>
  </si>
  <si>
    <t>A075</t>
  </si>
  <si>
    <t>A244</t>
    <phoneticPr fontId="1" type="noConversion"/>
  </si>
  <si>
    <t>A110</t>
    <phoneticPr fontId="1" type="noConversion"/>
  </si>
  <si>
    <t>A243</t>
    <phoneticPr fontId="1" type="noConversion"/>
  </si>
  <si>
    <t>A206</t>
    <phoneticPr fontId="1" type="noConversion"/>
  </si>
  <si>
    <t>A056</t>
  </si>
  <si>
    <t>A057</t>
  </si>
  <si>
    <t>A060</t>
  </si>
  <si>
    <t>A066</t>
    <phoneticPr fontId="1" type="noConversion"/>
  </si>
  <si>
    <t>A214</t>
    <phoneticPr fontId="1" type="noConversion"/>
  </si>
  <si>
    <t>A146</t>
  </si>
  <si>
    <t>A074</t>
  </si>
  <si>
    <t>A224</t>
    <phoneticPr fontId="1" type="noConversion"/>
  </si>
  <si>
    <t>A225</t>
    <phoneticPr fontId="1" type="noConversion"/>
  </si>
  <si>
    <t>A226</t>
    <phoneticPr fontId="1" type="noConversion"/>
  </si>
  <si>
    <t>A222</t>
  </si>
  <si>
    <t>A215</t>
    <phoneticPr fontId="1" type="noConversion"/>
  </si>
  <si>
    <t>A145</t>
  </si>
  <si>
    <t>A241</t>
    <phoneticPr fontId="1" type="noConversion"/>
  </si>
  <si>
    <t>A229</t>
    <phoneticPr fontId="1" type="noConversion"/>
  </si>
  <si>
    <t>A223</t>
    <phoneticPr fontId="1" type="noConversion"/>
  </si>
  <si>
    <t>A053</t>
    <phoneticPr fontId="1" type="noConversion"/>
  </si>
  <si>
    <t xml:space="preserve"> 유방 X-RAY(4매)</t>
    <phoneticPr fontId="1" type="noConversion"/>
  </si>
  <si>
    <r>
      <t xml:space="preserve"> 위내시경 </t>
    </r>
    <r>
      <rPr>
        <b/>
        <sz val="10"/>
        <rFont val="굴림체"/>
        <family val="3"/>
        <charset val="129"/>
      </rPr>
      <t xml:space="preserve">(수면시 사용약제) </t>
    </r>
    <phoneticPr fontId="1" type="noConversion"/>
  </si>
  <si>
    <t>C912</t>
    <phoneticPr fontId="1" type="noConversion"/>
  </si>
  <si>
    <t>약속
코드</t>
    <phoneticPr fontId="1" type="noConversion"/>
  </si>
  <si>
    <t>RUXR100</t>
    <phoneticPr fontId="1" type="noConversion"/>
  </si>
  <si>
    <t>RUXR322</t>
    <phoneticPr fontId="1" type="noConversion"/>
  </si>
  <si>
    <t>SE201A</t>
    <phoneticPr fontId="1" type="noConversion"/>
  </si>
  <si>
    <t>SE202</t>
    <phoneticPr fontId="1" type="noConversion"/>
  </si>
  <si>
    <t>RF3002</t>
    <phoneticPr fontId="1" type="noConversion"/>
  </si>
  <si>
    <t>NMF06</t>
    <phoneticPr fontId="1" type="noConversion"/>
  </si>
  <si>
    <t>MMDZ5</t>
    <phoneticPr fontId="1" type="noConversion"/>
  </si>
  <si>
    <t>Midazolam</t>
    <phoneticPr fontId="1" type="noConversion"/>
  </si>
  <si>
    <t>IV Catheter/24G</t>
    <phoneticPr fontId="1" type="noConversion"/>
  </si>
  <si>
    <t>X06365</t>
    <phoneticPr fontId="1" type="noConversion"/>
  </si>
  <si>
    <t>A262</t>
    <phoneticPr fontId="1" type="noConversion"/>
  </si>
  <si>
    <t>EHR
코드</t>
    <phoneticPr fontId="1" type="noConversion"/>
  </si>
  <si>
    <t>L74006</t>
    <phoneticPr fontId="1" type="noConversion"/>
  </si>
  <si>
    <t>L74002</t>
    <phoneticPr fontId="1" type="noConversion"/>
  </si>
  <si>
    <t>L74020</t>
    <phoneticPr fontId="1" type="noConversion"/>
  </si>
  <si>
    <t>L74014</t>
    <phoneticPr fontId="1" type="noConversion"/>
  </si>
  <si>
    <t>P48001</t>
    <phoneticPr fontId="1" type="noConversion"/>
  </si>
  <si>
    <t>L33001</t>
    <phoneticPr fontId="1" type="noConversion"/>
  </si>
  <si>
    <t>L3136</t>
    <phoneticPr fontId="1" type="noConversion"/>
  </si>
  <si>
    <t>L3134</t>
    <phoneticPr fontId="1" type="noConversion"/>
  </si>
  <si>
    <t>L3133</t>
    <phoneticPr fontId="1" type="noConversion"/>
  </si>
  <si>
    <t>RSB04111</t>
    <phoneticPr fontId="1" type="noConversion"/>
  </si>
  <si>
    <t>A144</t>
    <phoneticPr fontId="1" type="noConversion"/>
  </si>
  <si>
    <t>SF0007B</t>
    <phoneticPr fontId="1" type="noConversion"/>
  </si>
  <si>
    <t>L74005</t>
    <phoneticPr fontId="1" type="noConversion"/>
  </si>
  <si>
    <t>RUXR325</t>
    <phoneticPr fontId="1" type="noConversion"/>
  </si>
  <si>
    <t>RUXR004</t>
    <phoneticPr fontId="1" type="noConversion"/>
  </si>
  <si>
    <t>SF0002</t>
    <phoneticPr fontId="1" type="noConversion"/>
  </si>
  <si>
    <t>L7309</t>
    <phoneticPr fontId="1" type="noConversion"/>
  </si>
  <si>
    <t>L7302</t>
    <phoneticPr fontId="1" type="noConversion"/>
  </si>
  <si>
    <t>L7303</t>
    <phoneticPr fontId="1" type="noConversion"/>
  </si>
  <si>
    <t>L7314</t>
    <phoneticPr fontId="1" type="noConversion"/>
  </si>
  <si>
    <t>L74013</t>
    <phoneticPr fontId="1" type="noConversion"/>
  </si>
  <si>
    <t>L74015</t>
    <phoneticPr fontId="1" type="noConversion"/>
  </si>
  <si>
    <t>RUXR230</t>
    <phoneticPr fontId="1" type="noConversion"/>
  </si>
  <si>
    <t>L74016</t>
    <phoneticPr fontId="1" type="noConversion"/>
  </si>
  <si>
    <t>L5214</t>
    <phoneticPr fontId="1" type="noConversion"/>
  </si>
  <si>
    <t>L3119</t>
    <phoneticPr fontId="1" type="noConversion"/>
  </si>
  <si>
    <t>류마티스
검사</t>
    <phoneticPr fontId="1" type="noConversion"/>
  </si>
  <si>
    <t>여성
호르몬</t>
    <phoneticPr fontId="1" type="noConversion"/>
  </si>
  <si>
    <t>Vitamin D</t>
    <phoneticPr fontId="1" type="noConversion"/>
  </si>
  <si>
    <t xml:space="preserve"> 총콜레스테롤(Profile6)</t>
    <phoneticPr fontId="1" type="noConversion"/>
  </si>
  <si>
    <t xml:space="preserve"> 류마티스 검사(RF)</t>
    <phoneticPr fontId="1" type="noConversion"/>
  </si>
  <si>
    <t xml:space="preserve"> 류마티스 검사(ESR)</t>
    <phoneticPr fontId="1" type="noConversion"/>
  </si>
  <si>
    <t xml:space="preserve"> 류마티스 검사(Uric acid)</t>
    <phoneticPr fontId="1" type="noConversion"/>
  </si>
  <si>
    <t xml:space="preserve"> Vitamin D</t>
    <phoneticPr fontId="1" type="noConversion"/>
  </si>
  <si>
    <t xml:space="preserve"> 여성호르몬(Estrogen)</t>
    <phoneticPr fontId="1" type="noConversion"/>
  </si>
  <si>
    <t xml:space="preserve"> 여성호르몬(FSH)</t>
    <phoneticPr fontId="1" type="noConversion"/>
  </si>
  <si>
    <t xml:space="preserve"> 여성호르몬(Estradiol)</t>
    <phoneticPr fontId="1" type="noConversion"/>
  </si>
  <si>
    <t xml:space="preserve"> 여성호르몬(Prolctin)</t>
    <phoneticPr fontId="1" type="noConversion"/>
  </si>
  <si>
    <t>남성호르몬</t>
    <phoneticPr fontId="1" type="noConversion"/>
  </si>
  <si>
    <t>L2004</t>
    <phoneticPr fontId="1" type="noConversion"/>
  </si>
  <si>
    <t>L3124</t>
    <phoneticPr fontId="1" type="noConversion"/>
  </si>
  <si>
    <t>L74048</t>
    <phoneticPr fontId="1" type="noConversion"/>
  </si>
  <si>
    <t>L74063</t>
    <phoneticPr fontId="1" type="noConversion"/>
  </si>
  <si>
    <t>A140</t>
    <phoneticPr fontId="1" type="noConversion"/>
  </si>
  <si>
    <t>A176</t>
    <phoneticPr fontId="1" type="noConversion"/>
  </si>
  <si>
    <t>A142</t>
    <phoneticPr fontId="1" type="noConversion"/>
  </si>
  <si>
    <t>A253</t>
    <phoneticPr fontId="1" type="noConversion"/>
  </si>
  <si>
    <t>A196</t>
    <phoneticPr fontId="1" type="noConversion"/>
  </si>
  <si>
    <t>A197</t>
    <phoneticPr fontId="1" type="noConversion"/>
  </si>
  <si>
    <t>L7004</t>
    <phoneticPr fontId="1" type="noConversion"/>
  </si>
  <si>
    <t>L74060</t>
    <phoneticPr fontId="1" type="noConversion"/>
  </si>
  <si>
    <t xml:space="preserve"> 여성호르몬(LH)</t>
    <phoneticPr fontId="1" type="noConversion"/>
  </si>
  <si>
    <t>L74065</t>
    <phoneticPr fontId="1" type="noConversion"/>
  </si>
  <si>
    <t>L74059</t>
    <phoneticPr fontId="1" type="noConversion"/>
  </si>
  <si>
    <t>L74061</t>
    <phoneticPr fontId="1" type="noConversion"/>
  </si>
  <si>
    <t>L74064</t>
    <phoneticPr fontId="1" type="noConversion"/>
  </si>
  <si>
    <t>A272</t>
    <phoneticPr fontId="1" type="noConversion"/>
  </si>
  <si>
    <t>A273</t>
    <phoneticPr fontId="1" type="noConversion"/>
  </si>
  <si>
    <t>A274</t>
    <phoneticPr fontId="1" type="noConversion"/>
  </si>
  <si>
    <t>A275</t>
    <phoneticPr fontId="1" type="noConversion"/>
  </si>
  <si>
    <t xml:space="preserve"> 남성호르몬(Testosterone)</t>
    <phoneticPr fontId="1" type="noConversion"/>
  </si>
  <si>
    <t>2025.   1   .  1   .</t>
    <phoneticPr fontId="1" type="noConversion"/>
  </si>
  <si>
    <t>26년 수가로 변경할것</t>
    <phoneticPr fontId="1" type="noConversion"/>
  </si>
  <si>
    <t>2026.   1   .  1   .</t>
    <phoneticPr fontId="1" type="noConversion"/>
  </si>
  <si>
    <t>26년 수가로 변경했음</t>
    <phoneticPr fontId="1" type="noConversion"/>
  </si>
  <si>
    <t xml:space="preserve"> 여성호르몬(Prolactin)</t>
    <phoneticPr fontId="1" type="noConversion"/>
  </si>
  <si>
    <t xml:space="preserve">대장내시경의 경우 장청소약(검진하루 전 복용) 처방으로 인하여 본원 소화기내과 접수 진료 후  </t>
    <phoneticPr fontId="1" type="noConversion"/>
  </si>
  <si>
    <t xml:space="preserve">대장내시경 처방 및 검사가 가능합니다. 소화기내과 외래에서 대장내시경 검사 날짜를 예약 후 </t>
    <phoneticPr fontId="1" type="noConversion"/>
  </si>
  <si>
    <t xml:space="preserve">건강검진센터(☎2290-9777~8)로 알려주시면 같은날 다른 검사와 함께 검진을 실시해 드립니다. </t>
    <phoneticPr fontId="1" type="noConversion"/>
  </si>
  <si>
    <t>위 검사수가는 2~3개월 주기로 보험 수가 변동에 의해 가격변동이 있을 수 있습니다.(2020.02월 현재수가임)</t>
    <phoneticPr fontId="1" type="noConversion"/>
  </si>
  <si>
    <t xml:space="preserve">상기검사항목을 자비부담으로 신청합니다. </t>
    <phoneticPr fontId="1" type="noConversion"/>
  </si>
  <si>
    <t xml:space="preserve">신청인: </t>
    <phoneticPr fontId="1" type="noConversion"/>
  </si>
  <si>
    <t>(인)</t>
    <phoneticPr fontId="1" type="noConversion"/>
  </si>
  <si>
    <t>희원코드</t>
    <phoneticPr fontId="1" type="noConversion"/>
  </si>
  <si>
    <t>J044</t>
    <phoneticPr fontId="1" type="noConversion"/>
  </si>
  <si>
    <t>SC10011</t>
    <phoneticPr fontId="1" type="noConversion"/>
  </si>
  <si>
    <t>QXU601</t>
    <phoneticPr fontId="1" type="noConversion"/>
  </si>
  <si>
    <t>SSLEEP1</t>
    <phoneticPr fontId="1" type="noConversion"/>
  </si>
  <si>
    <t>QHU201H</t>
    <phoneticPr fontId="1" type="noConversion"/>
  </si>
  <si>
    <t>L740650</t>
    <phoneticPr fontId="1" type="noConversion"/>
  </si>
  <si>
    <t>A181</t>
    <phoneticPr fontId="1" type="noConversion"/>
  </si>
  <si>
    <t>L130201</t>
    <phoneticPr fontId="1" type="noConversion"/>
  </si>
  <si>
    <t>C3340</t>
    <phoneticPr fontId="1" type="noConversion"/>
  </si>
  <si>
    <t>C3360</t>
    <phoneticPr fontId="1" type="noConversion"/>
  </si>
  <si>
    <t>QHU122H</t>
    <phoneticPr fontId="1" type="noConversion"/>
  </si>
  <si>
    <t>RU409</t>
    <phoneticPr fontId="1" type="noConversion"/>
  </si>
  <si>
    <t>C4220</t>
    <phoneticPr fontId="1" type="noConversion"/>
  </si>
  <si>
    <t>C4240</t>
    <phoneticPr fontId="1" type="noConversion"/>
  </si>
  <si>
    <t>P70160</t>
    <phoneticPr fontId="1" type="noConversion"/>
  </si>
  <si>
    <t>C4903</t>
    <phoneticPr fontId="1" type="noConversion"/>
  </si>
  <si>
    <t>L2004</t>
    <phoneticPr fontId="1" type="noConversion"/>
  </si>
  <si>
    <t>LCC3780</t>
    <phoneticPr fontId="1" type="noConversion"/>
  </si>
  <si>
    <t>B60D9A</t>
    <phoneticPr fontId="1" type="noConversion"/>
  </si>
  <si>
    <t>B60D61</t>
    <phoneticPr fontId="1" type="noConversion"/>
  </si>
  <si>
    <t>C4230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</si>
</sst>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_ "/>
  </numFmts>
  <fonts count="2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22"/>
      <color theme="1"/>
      <name val="HY울릉도M"/>
      <family val="1"/>
      <charset val="129"/>
    </font>
    <font>
      <b/>
      <sz val="11"/>
      <color theme="1"/>
      <name val="맑은 고딕"/>
      <family val="2"/>
      <charset val="129"/>
      <scheme val="minor"/>
    </font>
    <font>
      <b/>
      <sz val="10"/>
      <name val="굴림체"/>
      <family val="3"/>
      <charset val="129"/>
    </font>
    <font>
      <b/>
      <sz val="12"/>
      <color theme="1"/>
      <name val="굴림체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4"/>
      <color theme="1"/>
      <name val="굴림체"/>
      <family val="3"/>
      <charset val="129"/>
    </font>
    <font>
      <b/>
      <u/>
      <sz val="14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1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1.5"/>
      <color theme="1"/>
      <name val="굴림체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  <font>
      <b/>
      <sz val="16"/>
      <color rgb="FFFF0000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DEBC7"/>
        <bgColor indexed="64"/>
      </patternFill>
    </fill>
    <fill>
      <patternFill patternType="solid">
        <fgColor rgb="FFF2E3D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9E7B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11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6" fillId="0" borderId="0" xfId="0" applyFont="1" applyBorder="1">
      <alignment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9" fillId="2" borderId="24" xfId="0" applyFont="1" applyFill="1" applyBorder="1" applyAlignment="1">
      <alignment horizontal="left" vertical="center"/>
    </xf>
    <xf numFmtId="0" fontId="12" fillId="2" borderId="19" xfId="0" applyFont="1" applyFill="1" applyBorder="1" applyAlignment="1">
      <alignment horizontal="left" vertical="center"/>
    </xf>
    <xf numFmtId="0" fontId="9" fillId="2" borderId="21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left" vertical="center"/>
    </xf>
    <xf numFmtId="0" fontId="4" fillId="2" borderId="24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12" fillId="2" borderId="22" xfId="0" applyFont="1" applyFill="1" applyBorder="1" applyAlignment="1">
      <alignment horizontal="left" vertical="center" wrapText="1"/>
    </xf>
    <xf numFmtId="0" fontId="12" fillId="2" borderId="25" xfId="0" applyFont="1" applyFill="1" applyBorder="1" applyAlignment="1">
      <alignment horizontal="left" vertical="center" wrapText="1"/>
    </xf>
    <xf numFmtId="0" fontId="9" fillId="2" borderId="25" xfId="0" applyFont="1" applyFill="1" applyBorder="1" applyAlignment="1">
      <alignment horizontal="left" vertical="center" wrapText="1"/>
    </xf>
    <xf numFmtId="0" fontId="9" fillId="2" borderId="20" xfId="0" applyFont="1" applyFill="1" applyBorder="1" applyAlignment="1">
      <alignment horizontal="left" vertical="center"/>
    </xf>
    <xf numFmtId="0" fontId="9" fillId="2" borderId="26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/>
    </xf>
    <xf numFmtId="0" fontId="12" fillId="2" borderId="20" xfId="0" applyFont="1" applyFill="1" applyBorder="1" applyAlignment="1">
      <alignment horizontal="left" vertical="center" wrapText="1"/>
    </xf>
    <xf numFmtId="0" fontId="12" fillId="2" borderId="22" xfId="0" applyFont="1" applyFill="1" applyBorder="1" applyAlignment="1">
      <alignment horizontal="left" vertical="center"/>
    </xf>
    <xf numFmtId="176" fontId="15" fillId="6" borderId="6" xfId="0" applyNumberFormat="1" applyFont="1" applyFill="1" applyBorder="1" applyAlignment="1">
      <alignment horizontal="right" vertical="center"/>
    </xf>
    <xf numFmtId="176" fontId="13" fillId="2" borderId="8" xfId="0" applyNumberFormat="1" applyFont="1" applyFill="1" applyBorder="1" applyAlignment="1">
      <alignment horizontal="left" vertical="center"/>
    </xf>
    <xf numFmtId="176" fontId="13" fillId="2" borderId="12" xfId="0" applyNumberFormat="1" applyFont="1" applyFill="1" applyBorder="1" applyAlignment="1">
      <alignment horizontal="left" vertical="center"/>
    </xf>
    <xf numFmtId="176" fontId="13" fillId="2" borderId="7" xfId="0" applyNumberFormat="1" applyFont="1" applyFill="1" applyBorder="1" applyAlignment="1">
      <alignment horizontal="left" vertical="center"/>
    </xf>
    <xf numFmtId="176" fontId="13" fillId="2" borderId="14" xfId="0" applyNumberFormat="1" applyFont="1" applyFill="1" applyBorder="1" applyAlignment="1">
      <alignment horizontal="left" vertical="center"/>
    </xf>
    <xf numFmtId="176" fontId="13" fillId="2" borderId="11" xfId="0" applyNumberFormat="1" applyFont="1" applyFill="1" applyBorder="1" applyAlignment="1">
      <alignment horizontal="left" vertical="center"/>
    </xf>
    <xf numFmtId="176" fontId="13" fillId="2" borderId="6" xfId="0" applyNumberFormat="1" applyFont="1" applyFill="1" applyBorder="1" applyAlignment="1">
      <alignment horizontal="left" vertical="center"/>
    </xf>
    <xf numFmtId="176" fontId="17" fillId="2" borderId="32" xfId="0" applyNumberFormat="1" applyFont="1" applyFill="1" applyBorder="1" applyAlignment="1">
      <alignment vertical="center" wrapText="1"/>
    </xf>
    <xf numFmtId="0" fontId="16" fillId="5" borderId="9" xfId="0" applyFont="1" applyFill="1" applyBorder="1" applyAlignment="1">
      <alignment horizontal="center" vertical="center"/>
    </xf>
    <xf numFmtId="177" fontId="16" fillId="5" borderId="6" xfId="0" applyNumberFormat="1" applyFont="1" applyFill="1" applyBorder="1" applyAlignment="1">
      <alignment horizontal="center" vertical="center"/>
    </xf>
    <xf numFmtId="177" fontId="16" fillId="5" borderId="1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2" fillId="8" borderId="0" xfId="0" applyFont="1" applyFill="1" applyBorder="1" applyAlignment="1">
      <alignment horizontal="left" vertical="center"/>
    </xf>
    <xf numFmtId="176" fontId="17" fillId="8" borderId="32" xfId="0" applyNumberFormat="1" applyFont="1" applyFill="1" applyBorder="1" applyAlignment="1">
      <alignment vertical="center" wrapText="1"/>
    </xf>
    <xf numFmtId="0" fontId="12" fillId="8" borderId="19" xfId="0" applyFont="1" applyFill="1" applyBorder="1" applyAlignment="1">
      <alignment horizontal="left" vertical="center"/>
    </xf>
    <xf numFmtId="176" fontId="17" fillId="8" borderId="11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/>
    </xf>
    <xf numFmtId="176" fontId="13" fillId="2" borderId="9" xfId="0" applyNumberFormat="1" applyFont="1" applyFill="1" applyBorder="1" applyAlignment="1">
      <alignment horizontal="left" vertical="center"/>
    </xf>
    <xf numFmtId="177" fontId="16" fillId="5" borderId="37" xfId="0" applyNumberFormat="1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left" vertical="center"/>
    </xf>
    <xf numFmtId="176" fontId="15" fillId="7" borderId="14" xfId="0" applyNumberFormat="1" applyFont="1" applyFill="1" applyBorder="1" applyAlignment="1">
      <alignment horizontal="right" vertical="center"/>
    </xf>
    <xf numFmtId="0" fontId="12" fillId="9" borderId="17" xfId="0" applyFont="1" applyFill="1" applyBorder="1" applyAlignment="1">
      <alignment horizontal="left" vertical="center"/>
    </xf>
    <xf numFmtId="0" fontId="9" fillId="2" borderId="22" xfId="0" applyFont="1" applyFill="1" applyBorder="1" applyAlignment="1">
      <alignment horizontal="left" vertical="center"/>
    </xf>
    <xf numFmtId="0" fontId="9" fillId="2" borderId="36" xfId="0" applyFont="1" applyFill="1" applyBorder="1" applyAlignment="1">
      <alignment horizontal="left" vertical="center"/>
    </xf>
    <xf numFmtId="176" fontId="16" fillId="5" borderId="32" xfId="0" applyNumberFormat="1" applyFont="1" applyFill="1" applyBorder="1" applyAlignment="1">
      <alignment horizontal="center" vertical="center"/>
    </xf>
    <xf numFmtId="176" fontId="16" fillId="5" borderId="6" xfId="0" applyNumberFormat="1" applyFont="1" applyFill="1" applyBorder="1" applyAlignment="1">
      <alignment horizontal="center" vertical="center"/>
    </xf>
    <xf numFmtId="0" fontId="16" fillId="5" borderId="41" xfId="0" applyFont="1" applyFill="1" applyBorder="1" applyAlignment="1">
      <alignment horizontal="center" vertical="center"/>
    </xf>
    <xf numFmtId="0" fontId="16" fillId="5" borderId="31" xfId="0" applyFont="1" applyFill="1" applyBorder="1" applyAlignment="1">
      <alignment horizontal="center" vertical="center"/>
    </xf>
    <xf numFmtId="176" fontId="16" fillId="5" borderId="36" xfId="0" applyNumberFormat="1" applyFont="1" applyFill="1" applyBorder="1" applyAlignment="1">
      <alignment horizontal="center" vertical="center"/>
    </xf>
    <xf numFmtId="176" fontId="16" fillId="5" borderId="25" xfId="0" applyNumberFormat="1" applyFont="1" applyFill="1" applyBorder="1" applyAlignment="1">
      <alignment horizontal="center" vertical="center"/>
    </xf>
    <xf numFmtId="0" fontId="16" fillId="5" borderId="28" xfId="0" applyFont="1" applyFill="1" applyBorder="1" applyAlignment="1">
      <alignment horizontal="center" vertical="center"/>
    </xf>
    <xf numFmtId="0" fontId="16" fillId="5" borderId="42" xfId="0" applyFont="1" applyFill="1" applyBorder="1" applyAlignment="1">
      <alignment horizontal="center" vertical="center"/>
    </xf>
    <xf numFmtId="0" fontId="16" fillId="5" borderId="27" xfId="0" applyFont="1" applyFill="1" applyBorder="1" applyAlignment="1">
      <alignment horizontal="center" vertical="center"/>
    </xf>
    <xf numFmtId="0" fontId="16" fillId="9" borderId="28" xfId="0" applyFont="1" applyFill="1" applyBorder="1" applyAlignment="1">
      <alignment horizontal="center" vertical="center"/>
    </xf>
    <xf numFmtId="0" fontId="16" fillId="5" borderId="35" xfId="0" applyFont="1" applyFill="1" applyBorder="1" applyAlignment="1">
      <alignment horizontal="center" vertical="center"/>
    </xf>
    <xf numFmtId="0" fontId="16" fillId="5" borderId="43" xfId="0" applyFont="1" applyFill="1" applyBorder="1" applyAlignment="1">
      <alignment horizontal="center" vertical="center"/>
    </xf>
    <xf numFmtId="177" fontId="16" fillId="5" borderId="44" xfId="0" applyNumberFormat="1" applyFont="1" applyFill="1" applyBorder="1" applyAlignment="1">
      <alignment horizontal="center" vertical="center"/>
    </xf>
    <xf numFmtId="177" fontId="16" fillId="5" borderId="25" xfId="0" applyNumberFormat="1" applyFont="1" applyFill="1" applyBorder="1" applyAlignment="1">
      <alignment horizontal="center" vertical="center"/>
    </xf>
    <xf numFmtId="177" fontId="16" fillId="5" borderId="19" xfId="0" applyNumberFormat="1" applyFont="1" applyFill="1" applyBorder="1" applyAlignment="1">
      <alignment horizontal="center" vertical="center"/>
    </xf>
    <xf numFmtId="0" fontId="16" fillId="5" borderId="34" xfId="0" applyFont="1" applyFill="1" applyBorder="1" applyAlignment="1">
      <alignment horizontal="center" vertical="center"/>
    </xf>
    <xf numFmtId="0" fontId="16" fillId="5" borderId="16" xfId="0" applyFont="1" applyFill="1" applyBorder="1" applyAlignment="1">
      <alignment horizontal="center" vertical="center"/>
    </xf>
    <xf numFmtId="176" fontId="16" fillId="5" borderId="45" xfId="0" applyNumberFormat="1" applyFont="1" applyFill="1" applyBorder="1" applyAlignment="1">
      <alignment horizontal="center" vertical="center"/>
    </xf>
    <xf numFmtId="176" fontId="16" fillId="5" borderId="33" xfId="0" applyNumberFormat="1" applyFont="1" applyFill="1" applyBorder="1" applyAlignment="1">
      <alignment horizontal="center" vertical="center"/>
    </xf>
    <xf numFmtId="0" fontId="16" fillId="5" borderId="38" xfId="0" applyFont="1" applyFill="1" applyBorder="1" applyAlignment="1">
      <alignment horizontal="center" vertical="center"/>
    </xf>
    <xf numFmtId="0" fontId="16" fillId="5" borderId="40" xfId="0" applyFont="1" applyFill="1" applyBorder="1" applyAlignment="1">
      <alignment horizontal="center" vertical="center"/>
    </xf>
    <xf numFmtId="0" fontId="16" fillId="5" borderId="33" xfId="0" applyFont="1" applyFill="1" applyBorder="1" applyAlignment="1">
      <alignment horizontal="center" vertical="center"/>
    </xf>
    <xf numFmtId="0" fontId="16" fillId="5" borderId="37" xfId="0" applyFont="1" applyFill="1" applyBorder="1" applyAlignment="1">
      <alignment horizontal="center" vertical="center"/>
    </xf>
    <xf numFmtId="0" fontId="16" fillId="9" borderId="38" xfId="0" applyFont="1" applyFill="1" applyBorder="1" applyAlignment="1">
      <alignment horizontal="center" vertical="center"/>
    </xf>
    <xf numFmtId="0" fontId="16" fillId="5" borderId="46" xfId="0" applyFont="1" applyFill="1" applyBorder="1" applyAlignment="1">
      <alignment horizontal="center" vertical="center"/>
    </xf>
    <xf numFmtId="0" fontId="16" fillId="5" borderId="47" xfId="0" applyFont="1" applyFill="1" applyBorder="1" applyAlignment="1">
      <alignment horizontal="center" vertical="center"/>
    </xf>
    <xf numFmtId="177" fontId="16" fillId="5" borderId="18" xfId="0" applyNumberFormat="1" applyFont="1" applyFill="1" applyBorder="1" applyAlignment="1">
      <alignment horizontal="center" vertical="center"/>
    </xf>
    <xf numFmtId="177" fontId="16" fillId="5" borderId="33" xfId="0" applyNumberFormat="1" applyFont="1" applyFill="1" applyBorder="1" applyAlignment="1">
      <alignment horizontal="center" vertical="center"/>
    </xf>
    <xf numFmtId="0" fontId="16" fillId="5" borderId="11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center" vertical="center"/>
    </xf>
    <xf numFmtId="0" fontId="16" fillId="5" borderId="14" xfId="0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0" fontId="16" fillId="9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5" borderId="32" xfId="0" applyFont="1" applyFill="1" applyBorder="1" applyAlignment="1">
      <alignment horizontal="center" vertical="center"/>
    </xf>
    <xf numFmtId="177" fontId="16" fillId="5" borderId="10" xfId="0" applyNumberFormat="1" applyFont="1" applyFill="1" applyBorder="1" applyAlignment="1">
      <alignment horizontal="center" vertical="center"/>
    </xf>
    <xf numFmtId="176" fontId="13" fillId="2" borderId="49" xfId="0" applyNumberFormat="1" applyFont="1" applyFill="1" applyBorder="1" applyAlignment="1">
      <alignment horizontal="right" vertical="center"/>
    </xf>
    <xf numFmtId="176" fontId="13" fillId="9" borderId="48" xfId="0" applyNumberFormat="1" applyFont="1" applyFill="1" applyBorder="1" applyAlignment="1">
      <alignment horizontal="right" vertical="center"/>
    </xf>
    <xf numFmtId="176" fontId="13" fillId="2" borderId="50" xfId="0" applyNumberFormat="1" applyFont="1" applyFill="1" applyBorder="1" applyAlignment="1">
      <alignment horizontal="right" vertical="center"/>
    </xf>
    <xf numFmtId="176" fontId="13" fillId="9" borderId="10" xfId="0" applyNumberFormat="1" applyFont="1" applyFill="1" applyBorder="1" applyAlignment="1">
      <alignment horizontal="left" vertical="center"/>
    </xf>
    <xf numFmtId="176" fontId="13" fillId="2" borderId="10" xfId="0" applyNumberFormat="1" applyFont="1" applyFill="1" applyBorder="1" applyAlignment="1">
      <alignment horizontal="left" vertical="center"/>
    </xf>
    <xf numFmtId="176" fontId="13" fillId="2" borderId="10" xfId="0" applyNumberFormat="1" applyFont="1" applyFill="1" applyBorder="1" applyAlignment="1">
      <alignment horizontal="center" vertical="center" wrapText="1"/>
    </xf>
    <xf numFmtId="176" fontId="15" fillId="6" borderId="12" xfId="0" applyNumberFormat="1" applyFont="1" applyFill="1" applyBorder="1" applyAlignment="1">
      <alignment horizontal="right" vertical="center"/>
    </xf>
    <xf numFmtId="176" fontId="15" fillId="7" borderId="12" xfId="0" applyNumberFormat="1" applyFont="1" applyFill="1" applyBorder="1" applyAlignment="1">
      <alignment horizontal="right" vertical="center"/>
    </xf>
    <xf numFmtId="177" fontId="16" fillId="5" borderId="51" xfId="0" applyNumberFormat="1" applyFont="1" applyFill="1" applyBorder="1" applyAlignment="1">
      <alignment horizontal="center" vertical="center"/>
    </xf>
    <xf numFmtId="177" fontId="16" fillId="5" borderId="32" xfId="0" applyNumberFormat="1" applyFont="1" applyFill="1" applyBorder="1" applyAlignment="1">
      <alignment horizontal="center" vertical="center"/>
    </xf>
    <xf numFmtId="177" fontId="16" fillId="5" borderId="45" xfId="0" applyNumberFormat="1" applyFont="1" applyFill="1" applyBorder="1" applyAlignment="1">
      <alignment horizontal="center" vertical="center"/>
    </xf>
    <xf numFmtId="177" fontId="16" fillId="5" borderId="14" xfId="0" applyNumberFormat="1" applyFont="1" applyFill="1" applyBorder="1" applyAlignment="1">
      <alignment horizontal="center" vertical="center"/>
    </xf>
    <xf numFmtId="177" fontId="16" fillId="5" borderId="40" xfId="0" applyNumberFormat="1" applyFont="1" applyFill="1" applyBorder="1" applyAlignment="1">
      <alignment horizontal="center" vertical="center"/>
    </xf>
    <xf numFmtId="177" fontId="0" fillId="2" borderId="14" xfId="0" applyNumberFormat="1" applyFill="1" applyBorder="1">
      <alignment vertical="center"/>
    </xf>
    <xf numFmtId="177" fontId="0" fillId="2" borderId="10" xfId="0" applyNumberFormat="1" applyFill="1" applyBorder="1">
      <alignment vertical="center"/>
    </xf>
    <xf numFmtId="176" fontId="13" fillId="2" borderId="6" xfId="0" applyNumberFormat="1" applyFont="1" applyFill="1" applyBorder="1" applyAlignment="1">
      <alignment horizontal="center" vertical="center" wrapText="1"/>
    </xf>
    <xf numFmtId="176" fontId="13" fillId="2" borderId="11" xfId="0" applyNumberFormat="1" applyFont="1" applyFill="1" applyBorder="1" applyAlignment="1">
      <alignment horizontal="center" vertical="center" wrapText="1"/>
    </xf>
    <xf numFmtId="176" fontId="13" fillId="2" borderId="7" xfId="0" applyNumberFormat="1" applyFont="1" applyFill="1" applyBorder="1" applyAlignment="1">
      <alignment horizontal="center" vertical="center" wrapText="1"/>
    </xf>
    <xf numFmtId="176" fontId="13" fillId="2" borderId="14" xfId="0" applyNumberFormat="1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9" fillId="2" borderId="14" xfId="0" applyFont="1" applyFill="1" applyBorder="1" applyAlignment="1">
      <alignment horizontal="left" vertical="center"/>
    </xf>
    <xf numFmtId="177" fontId="16" fillId="5" borderId="9" xfId="0" applyNumberFormat="1" applyFont="1" applyFill="1" applyBorder="1" applyAlignment="1">
      <alignment horizontal="center" vertical="center"/>
    </xf>
    <xf numFmtId="177" fontId="16" fillId="5" borderId="16" xfId="0" applyNumberFormat="1" applyFont="1" applyFill="1" applyBorder="1" applyAlignment="1">
      <alignment horizontal="center" vertical="center"/>
    </xf>
    <xf numFmtId="176" fontId="15" fillId="10" borderId="12" xfId="0" applyNumberFormat="1" applyFont="1" applyFill="1" applyBorder="1" applyAlignment="1">
      <alignment horizontal="right" vertical="center"/>
    </xf>
    <xf numFmtId="176" fontId="15" fillId="10" borderId="14" xfId="0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horizontal="left" vertical="center"/>
    </xf>
    <xf numFmtId="176" fontId="13" fillId="11" borderId="49" xfId="0" applyNumberFormat="1" applyFont="1" applyFill="1" applyBorder="1" applyAlignment="1">
      <alignment horizontal="right" vertical="center"/>
    </xf>
    <xf numFmtId="176" fontId="13" fillId="2" borderId="12" xfId="0" applyNumberFormat="1" applyFont="1" applyFill="1" applyBorder="1" applyAlignment="1">
      <alignment horizontal="right" vertical="center"/>
    </xf>
    <xf numFmtId="176" fontId="13" fillId="2" borderId="14" xfId="0" applyNumberFormat="1" applyFont="1" applyFill="1" applyBorder="1" applyAlignment="1">
      <alignment horizontal="right" vertical="center"/>
    </xf>
    <xf numFmtId="176" fontId="13" fillId="2" borderId="10" xfId="0" applyNumberFormat="1" applyFont="1" applyFill="1" applyBorder="1" applyAlignment="1">
      <alignment horizontal="right" vertical="center"/>
    </xf>
    <xf numFmtId="176" fontId="13" fillId="2" borderId="52" xfId="0" applyNumberFormat="1" applyFont="1" applyFill="1" applyBorder="1" applyAlignment="1">
      <alignment horizontal="right" vertical="center"/>
    </xf>
    <xf numFmtId="176" fontId="13" fillId="2" borderId="46" xfId="0" applyNumberFormat="1" applyFont="1" applyFill="1" applyBorder="1" applyAlignment="1">
      <alignment horizontal="right" vertical="center"/>
    </xf>
    <xf numFmtId="176" fontId="13" fillId="2" borderId="53" xfId="0" applyNumberFormat="1" applyFont="1" applyFill="1" applyBorder="1" applyAlignment="1">
      <alignment horizontal="right" vertical="center"/>
    </xf>
    <xf numFmtId="176" fontId="13" fillId="8" borderId="14" xfId="0" applyNumberFormat="1" applyFont="1" applyFill="1" applyBorder="1" applyAlignment="1">
      <alignment horizontal="right" vertical="center"/>
    </xf>
    <xf numFmtId="176" fontId="13" fillId="8" borderId="52" xfId="0" applyNumberFormat="1" applyFont="1" applyFill="1" applyBorder="1" applyAlignment="1">
      <alignment horizontal="right" vertical="center"/>
    </xf>
    <xf numFmtId="176" fontId="13" fillId="12" borderId="52" xfId="0" applyNumberFormat="1" applyFont="1" applyFill="1" applyBorder="1" applyAlignment="1">
      <alignment horizontal="right" vertical="center"/>
    </xf>
    <xf numFmtId="176" fontId="13" fillId="2" borderId="53" xfId="0" applyNumberFormat="1" applyFont="1" applyFill="1" applyBorder="1" applyAlignment="1">
      <alignment vertical="center"/>
    </xf>
    <xf numFmtId="177" fontId="0" fillId="2" borderId="52" xfId="0" applyNumberFormat="1" applyFill="1" applyBorder="1">
      <alignment vertical="center"/>
    </xf>
    <xf numFmtId="177" fontId="0" fillId="2" borderId="12" xfId="0" applyNumberFormat="1" applyFill="1" applyBorder="1">
      <alignment vertical="center"/>
    </xf>
    <xf numFmtId="177" fontId="0" fillId="2" borderId="9" xfId="0" applyNumberFormat="1" applyFill="1" applyBorder="1">
      <alignment vertical="center"/>
    </xf>
    <xf numFmtId="176" fontId="13" fillId="2" borderId="10" xfId="0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 wrapText="1"/>
    </xf>
    <xf numFmtId="176" fontId="13" fillId="2" borderId="9" xfId="0" applyNumberFormat="1" applyFont="1" applyFill="1" applyBorder="1" applyAlignment="1">
      <alignment horizontal="left" vertical="center"/>
    </xf>
    <xf numFmtId="176" fontId="13" fillId="2" borderId="12" xfId="0" applyNumberFormat="1" applyFont="1" applyFill="1" applyBorder="1" applyAlignment="1">
      <alignment horizontal="left" vertical="center"/>
    </xf>
    <xf numFmtId="176" fontId="13" fillId="9" borderId="50" xfId="0" applyNumberFormat="1" applyFont="1" applyFill="1" applyBorder="1" applyAlignment="1">
      <alignment horizontal="right" vertical="center"/>
    </xf>
    <xf numFmtId="0" fontId="0" fillId="0" borderId="0" xfId="0" applyBorder="1">
      <alignment vertical="center"/>
    </xf>
    <xf numFmtId="0" fontId="20" fillId="0" borderId="31" xfId="0" applyFont="1" applyBorder="1" applyAlignment="1">
      <alignment horizontal="center" vertical="center" wrapText="1"/>
    </xf>
    <xf numFmtId="0" fontId="0" fillId="0" borderId="16" xfId="0" applyBorder="1">
      <alignment vertical="center"/>
    </xf>
    <xf numFmtId="0" fontId="21" fillId="0" borderId="31" xfId="0" applyFont="1" applyBorder="1" applyAlignment="1">
      <alignment vertical="center" wrapText="1"/>
    </xf>
    <xf numFmtId="0" fontId="0" fillId="0" borderId="30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21" fillId="0" borderId="15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>
      <alignment vertical="center"/>
    </xf>
    <xf numFmtId="0" fontId="9" fillId="3" borderId="12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176" fontId="13" fillId="2" borderId="32" xfId="0" applyNumberFormat="1" applyFont="1" applyFill="1" applyBorder="1" applyAlignment="1">
      <alignment horizontal="left" vertical="center"/>
    </xf>
    <xf numFmtId="176" fontId="13" fillId="2" borderId="10" xfId="0" applyNumberFormat="1" applyFont="1" applyFill="1" applyBorder="1" applyAlignment="1">
      <alignment horizontal="left" vertical="center"/>
    </xf>
    <xf numFmtId="176" fontId="13" fillId="2" borderId="12" xfId="0" applyNumberFormat="1" applyFont="1" applyFill="1" applyBorder="1" applyAlignment="1">
      <alignment horizontal="center" vertical="center" wrapText="1"/>
    </xf>
    <xf numFmtId="176" fontId="13" fillId="2" borderId="9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176" fontId="13" fillId="2" borderId="12" xfId="0" applyNumberFormat="1" applyFont="1" applyFill="1" applyBorder="1" applyAlignment="1">
      <alignment horizontal="left" vertical="center" wrapText="1"/>
    </xf>
    <xf numFmtId="176" fontId="13" fillId="2" borderId="9" xfId="0" applyNumberFormat="1" applyFont="1" applyFill="1" applyBorder="1" applyAlignment="1">
      <alignment horizontal="left" vertical="center" wrapText="1"/>
    </xf>
    <xf numFmtId="176" fontId="13" fillId="2" borderId="8" xfId="0" applyNumberFormat="1" applyFont="1" applyFill="1" applyBorder="1" applyAlignment="1">
      <alignment horizontal="left" vertical="center" wrapText="1"/>
    </xf>
    <xf numFmtId="0" fontId="5" fillId="5" borderId="29" xfId="0" applyFont="1" applyFill="1" applyBorder="1" applyAlignment="1">
      <alignment horizontal="center" vertical="center" wrapText="1"/>
    </xf>
    <xf numFmtId="0" fontId="7" fillId="5" borderId="30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39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0" fillId="0" borderId="17" xfId="0" applyFont="1" applyBorder="1" applyAlignment="1">
      <alignment horizontal="right" vertical="center" wrapText="1"/>
    </xf>
    <xf numFmtId="0" fontId="11" fillId="0" borderId="17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8" fillId="8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 wrapText="1"/>
    </xf>
    <xf numFmtId="176" fontId="13" fillId="2" borderId="9" xfId="0" applyNumberFormat="1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9" fontId="5" fillId="6" borderId="1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176" fontId="13" fillId="2" borderId="12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9" fontId="5" fillId="7" borderId="12" xfId="0" applyNumberFormat="1" applyFont="1" applyFill="1" applyBorder="1" applyAlignment="1">
      <alignment horizontal="center" vertical="center" wrapText="1"/>
    </xf>
    <xf numFmtId="9" fontId="5" fillId="7" borderId="10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19" fillId="8" borderId="0" xfId="0" applyFont="1" applyFill="1" applyAlignment="1">
      <alignment horizontal="center" vertical="center" wrapText="1"/>
    </xf>
    <xf numFmtId="0" fontId="19" fillId="8" borderId="0" xfId="0" applyFont="1" applyFill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13" borderId="11" xfId="0" applyFont="1" applyFill="1" applyBorder="1" applyAlignment="1">
      <alignment horizontal="center" vertical="center"/>
    </xf>
    <xf numFmtId="177" fontId="16" fillId="13" borderId="40" xfId="0" applyNumberFormat="1" applyFont="1" applyFill="1" applyBorder="1" applyAlignment="1">
      <alignment horizontal="center" vertical="center"/>
    </xf>
    <xf numFmtId="177" fontId="16" fillId="13" borderId="18" xfId="0" applyNumberFormat="1" applyFont="1" applyFill="1" applyBorder="1" applyAlignment="1">
      <alignment horizontal="center" vertical="center"/>
    </xf>
    <xf numFmtId="0" fontId="16" fillId="13" borderId="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2E3DE"/>
      <color rgb="FFF9E7B5"/>
      <color rgb="FFFDEBC7"/>
      <color rgb="FFFED996"/>
      <color rgb="FFFEFC96"/>
      <color rgb="FFF5D6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N12" sqref="N12"/>
    </sheetView>
  </sheetViews>
  <sheetFormatPr defaultRowHeight="16.5"/>
  <cols>
    <col min="1" max="1" width="11.5" style="2" customWidth="1"/>
    <col min="2" max="2" width="29.375" style="3" customWidth="1"/>
    <col min="3" max="3" width="29.5" style="4" customWidth="1"/>
    <col min="4" max="4" width="11.75" style="10" customWidth="1"/>
    <col min="5" max="5" width="10.625" style="10" customWidth="1"/>
    <col min="6" max="6" width="10" style="10" customWidth="1"/>
    <col min="7" max="7" width="6.5" style="1" customWidth="1"/>
    <col min="8" max="8" width="10.625" style="1" customWidth="1"/>
    <col min="9" max="9" width="7.375" style="1" customWidth="1"/>
    <col min="10" max="16384" width="9" style="1"/>
  </cols>
  <sheetData>
    <row r="1" spans="1:11" ht="41.25" customHeight="1">
      <c r="A1" s="172" t="s">
        <v>8</v>
      </c>
      <c r="B1" s="172"/>
      <c r="C1" s="172"/>
      <c r="D1" s="172"/>
      <c r="E1" s="172"/>
      <c r="F1" s="172"/>
      <c r="G1" s="172"/>
      <c r="H1" s="36"/>
    </row>
    <row r="2" spans="1:11" ht="17.25" customHeight="1" thickBot="1">
      <c r="A2" s="173" t="s">
        <v>179</v>
      </c>
      <c r="B2" s="174"/>
      <c r="C2" s="174"/>
      <c r="D2" s="174"/>
      <c r="E2" s="174"/>
      <c r="F2" s="174"/>
      <c r="G2" s="174"/>
      <c r="H2" s="43"/>
      <c r="J2" s="183"/>
      <c r="K2" s="183"/>
    </row>
    <row r="3" spans="1:11" ht="26.25" customHeight="1">
      <c r="A3" s="5" t="s">
        <v>0</v>
      </c>
      <c r="B3" s="37"/>
      <c r="C3" s="6" t="s">
        <v>6</v>
      </c>
      <c r="D3" s="175"/>
      <c r="E3" s="176"/>
      <c r="F3" s="176"/>
      <c r="G3" s="177"/>
      <c r="H3" s="44"/>
      <c r="J3" s="183"/>
      <c r="K3" s="183"/>
    </row>
    <row r="4" spans="1:11" ht="26.25" customHeight="1" thickBot="1">
      <c r="A4" s="7" t="s">
        <v>1</v>
      </c>
      <c r="B4" s="38"/>
      <c r="C4" s="8" t="s">
        <v>2</v>
      </c>
      <c r="D4" s="178"/>
      <c r="E4" s="179"/>
      <c r="F4" s="179"/>
      <c r="G4" s="180"/>
      <c r="H4" s="44"/>
      <c r="J4" s="183"/>
      <c r="K4" s="183"/>
    </row>
    <row r="5" spans="1:11" ht="15" customHeight="1" thickBot="1">
      <c r="A5" s="181"/>
      <c r="B5" s="181"/>
      <c r="C5" s="181"/>
      <c r="D5" s="181"/>
      <c r="E5" s="181"/>
      <c r="F5" s="181"/>
      <c r="G5" s="181"/>
      <c r="H5" s="36"/>
      <c r="J5" s="183"/>
      <c r="K5" s="183"/>
    </row>
    <row r="6" spans="1:11" ht="17.100000000000001" customHeight="1">
      <c r="A6" s="187" t="s">
        <v>3</v>
      </c>
      <c r="B6" s="189" t="s">
        <v>4</v>
      </c>
      <c r="C6" s="191" t="s">
        <v>5</v>
      </c>
      <c r="D6" s="193" t="s">
        <v>63</v>
      </c>
      <c r="E6" s="195" t="s">
        <v>62</v>
      </c>
      <c r="F6" s="199" t="s">
        <v>61</v>
      </c>
      <c r="G6" s="166" t="s">
        <v>7</v>
      </c>
      <c r="H6" s="168" t="s">
        <v>117</v>
      </c>
      <c r="I6" s="170" t="s">
        <v>105</v>
      </c>
      <c r="J6" s="159"/>
      <c r="K6" s="159"/>
    </row>
    <row r="7" spans="1:11" ht="16.5" customHeight="1" thickBot="1">
      <c r="A7" s="188"/>
      <c r="B7" s="190"/>
      <c r="C7" s="192"/>
      <c r="D7" s="194"/>
      <c r="E7" s="196"/>
      <c r="F7" s="200"/>
      <c r="G7" s="167"/>
      <c r="H7" s="169"/>
      <c r="I7" s="171"/>
      <c r="J7" s="159"/>
      <c r="K7" s="159"/>
    </row>
    <row r="8" spans="1:11" ht="20.100000000000001" customHeight="1" thickBot="1">
      <c r="A8" s="184" t="s">
        <v>9</v>
      </c>
      <c r="B8" s="17" t="s">
        <v>19</v>
      </c>
      <c r="C8" s="31" t="s">
        <v>37</v>
      </c>
      <c r="D8" s="120">
        <v>205000</v>
      </c>
      <c r="E8" s="25">
        <f>ROUNDDOWN(D8*0.8,-2)</f>
        <v>164000</v>
      </c>
      <c r="F8" s="49">
        <f>ROUNDDOWN(D8*0.7,-2)</f>
        <v>143500</v>
      </c>
      <c r="G8" s="55"/>
      <c r="H8" s="81" t="s">
        <v>106</v>
      </c>
      <c r="I8" s="68" t="s">
        <v>72</v>
      </c>
      <c r="J8" s="159"/>
      <c r="K8" s="159"/>
    </row>
    <row r="9" spans="1:11" ht="20.100000000000001" customHeight="1" thickBot="1">
      <c r="A9" s="161"/>
      <c r="B9" s="11" t="s">
        <v>20</v>
      </c>
      <c r="C9" s="155" t="s">
        <v>59</v>
      </c>
      <c r="D9" s="121">
        <v>23900</v>
      </c>
      <c r="E9" s="25">
        <f t="shared" ref="E9:E50" si="0">ROUNDDOWN(D9*0.8,-2)</f>
        <v>19100</v>
      </c>
      <c r="F9" s="49">
        <f t="shared" ref="F9:F50" si="1">ROUNDDOWN(D9*0.7,-2)</f>
        <v>16700</v>
      </c>
      <c r="G9" s="55"/>
      <c r="H9" s="81" t="s">
        <v>118</v>
      </c>
      <c r="I9" s="68" t="s">
        <v>73</v>
      </c>
      <c r="J9" s="159"/>
      <c r="K9" s="159"/>
    </row>
    <row r="10" spans="1:11" ht="20.100000000000001" customHeight="1" thickBot="1">
      <c r="A10" s="161"/>
      <c r="B10" s="11" t="s">
        <v>21</v>
      </c>
      <c r="C10" s="186"/>
      <c r="D10" s="121">
        <v>23900</v>
      </c>
      <c r="E10" s="25">
        <f t="shared" si="0"/>
        <v>19100</v>
      </c>
      <c r="F10" s="49">
        <f t="shared" si="1"/>
        <v>16700</v>
      </c>
      <c r="G10" s="56"/>
      <c r="H10" s="33" t="s">
        <v>119</v>
      </c>
      <c r="I10" s="69" t="s">
        <v>78</v>
      </c>
      <c r="J10" s="159"/>
      <c r="K10" s="159"/>
    </row>
    <row r="11" spans="1:11" ht="20.100000000000001" customHeight="1" thickBot="1">
      <c r="A11" s="185"/>
      <c r="B11" s="52" t="s">
        <v>22</v>
      </c>
      <c r="C11" s="186"/>
      <c r="D11" s="122">
        <v>33220</v>
      </c>
      <c r="E11" s="25">
        <f t="shared" si="0"/>
        <v>26500</v>
      </c>
      <c r="F11" s="49">
        <f t="shared" si="1"/>
        <v>23200</v>
      </c>
      <c r="G11" s="57"/>
      <c r="H11" s="53" t="s">
        <v>130</v>
      </c>
      <c r="I11" s="70" t="s">
        <v>128</v>
      </c>
      <c r="J11" s="159"/>
      <c r="K11" s="159"/>
    </row>
    <row r="12" spans="1:11" ht="20.100000000000001" customHeight="1" thickBot="1">
      <c r="A12" s="160" t="s">
        <v>10</v>
      </c>
      <c r="B12" s="18" t="s">
        <v>23</v>
      </c>
      <c r="C12" s="27" t="s">
        <v>38</v>
      </c>
      <c r="D12" s="121">
        <v>205000</v>
      </c>
      <c r="E12" s="25">
        <f t="shared" si="0"/>
        <v>164000</v>
      </c>
      <c r="F12" s="49">
        <f t="shared" si="1"/>
        <v>143500</v>
      </c>
      <c r="G12" s="58"/>
      <c r="H12" s="54" t="s">
        <v>131</v>
      </c>
      <c r="I12" s="71" t="s">
        <v>79</v>
      </c>
      <c r="J12" s="159"/>
      <c r="K12" s="159"/>
    </row>
    <row r="13" spans="1:11" ht="20.100000000000001" customHeight="1" thickBot="1">
      <c r="A13" s="162"/>
      <c r="B13" s="20" t="s">
        <v>54</v>
      </c>
      <c r="C13" s="28" t="s">
        <v>39</v>
      </c>
      <c r="D13" s="91">
        <v>29260</v>
      </c>
      <c r="E13" s="25">
        <f t="shared" si="0"/>
        <v>23400</v>
      </c>
      <c r="F13" s="49">
        <f t="shared" si="1"/>
        <v>20400</v>
      </c>
      <c r="G13" s="59"/>
      <c r="H13" s="82" t="s">
        <v>120</v>
      </c>
      <c r="I13" s="72" t="s">
        <v>80</v>
      </c>
    </row>
    <row r="14" spans="1:11" ht="20.100000000000001" customHeight="1" thickBot="1">
      <c r="A14" s="9" t="s">
        <v>11</v>
      </c>
      <c r="B14" s="21" t="s">
        <v>24</v>
      </c>
      <c r="C14" s="29" t="s">
        <v>40</v>
      </c>
      <c r="D14" s="89">
        <v>251900</v>
      </c>
      <c r="E14" s="25">
        <f t="shared" si="0"/>
        <v>201500</v>
      </c>
      <c r="F14" s="49">
        <f t="shared" si="1"/>
        <v>176300</v>
      </c>
      <c r="G14" s="60"/>
      <c r="H14" s="83" t="s">
        <v>132</v>
      </c>
      <c r="I14" s="73" t="s">
        <v>81</v>
      </c>
    </row>
    <row r="15" spans="1:11" ht="20.100000000000001" customHeight="1" thickBot="1">
      <c r="A15" s="160" t="s">
        <v>12</v>
      </c>
      <c r="B15" s="51" t="s">
        <v>25</v>
      </c>
      <c r="C15" s="197" t="s">
        <v>41</v>
      </c>
      <c r="D15" s="121">
        <v>17120</v>
      </c>
      <c r="E15" s="25">
        <f t="shared" si="0"/>
        <v>13600</v>
      </c>
      <c r="F15" s="49">
        <f t="shared" si="1"/>
        <v>11900</v>
      </c>
      <c r="G15" s="61"/>
      <c r="H15" s="84" t="s">
        <v>133</v>
      </c>
      <c r="I15" s="74" t="s">
        <v>82</v>
      </c>
    </row>
    <row r="16" spans="1:11" ht="20.100000000000001" customHeight="1" thickBot="1">
      <c r="A16" s="162"/>
      <c r="B16" s="23" t="s">
        <v>26</v>
      </c>
      <c r="C16" s="156"/>
      <c r="D16" s="91">
        <v>320000</v>
      </c>
      <c r="E16" s="25">
        <f t="shared" si="0"/>
        <v>256000</v>
      </c>
      <c r="F16" s="49">
        <f t="shared" si="1"/>
        <v>224000</v>
      </c>
      <c r="G16" s="59"/>
      <c r="H16" s="82" t="s">
        <v>129</v>
      </c>
      <c r="I16" s="72" t="s">
        <v>83</v>
      </c>
    </row>
    <row r="17" spans="1:16" ht="20.100000000000001" customHeight="1" thickBot="1">
      <c r="A17" s="160" t="s">
        <v>13</v>
      </c>
      <c r="B17" s="14" t="s">
        <v>27</v>
      </c>
      <c r="C17" s="163" t="s">
        <v>42</v>
      </c>
      <c r="D17" s="121">
        <v>33320</v>
      </c>
      <c r="E17" s="25">
        <f t="shared" si="0"/>
        <v>26600</v>
      </c>
      <c r="F17" s="49">
        <f t="shared" si="1"/>
        <v>23300</v>
      </c>
      <c r="G17" s="61"/>
      <c r="H17" s="84" t="s">
        <v>134</v>
      </c>
      <c r="I17" s="74" t="s">
        <v>84</v>
      </c>
      <c r="M17" s="182" t="s">
        <v>180</v>
      </c>
      <c r="N17" s="182"/>
      <c r="O17" s="182"/>
      <c r="P17" s="182"/>
    </row>
    <row r="18" spans="1:16" ht="20.100000000000001" customHeight="1" thickBot="1">
      <c r="A18" s="161"/>
      <c r="B18" s="15" t="s">
        <v>28</v>
      </c>
      <c r="C18" s="164"/>
      <c r="D18" s="123">
        <v>26340</v>
      </c>
      <c r="E18" s="25">
        <f t="shared" si="0"/>
        <v>21000</v>
      </c>
      <c r="F18" s="49">
        <f t="shared" si="1"/>
        <v>18400</v>
      </c>
      <c r="G18" s="55"/>
      <c r="H18" s="81" t="s">
        <v>135</v>
      </c>
      <c r="I18" s="75" t="s">
        <v>85</v>
      </c>
      <c r="M18" s="182"/>
      <c r="N18" s="182"/>
      <c r="O18" s="182"/>
      <c r="P18" s="182"/>
    </row>
    <row r="19" spans="1:16" ht="20.100000000000001" customHeight="1" thickBot="1">
      <c r="A19" s="161"/>
      <c r="B19" s="15" t="s">
        <v>29</v>
      </c>
      <c r="C19" s="164"/>
      <c r="D19" s="121">
        <v>28060</v>
      </c>
      <c r="E19" s="25">
        <f t="shared" si="0"/>
        <v>22400</v>
      </c>
      <c r="F19" s="49">
        <f t="shared" si="1"/>
        <v>19600</v>
      </c>
      <c r="G19" s="55"/>
      <c r="H19" s="81" t="s">
        <v>136</v>
      </c>
      <c r="I19" s="75" t="s">
        <v>86</v>
      </c>
      <c r="M19" s="182"/>
      <c r="N19" s="182"/>
      <c r="O19" s="182"/>
      <c r="P19" s="182"/>
    </row>
    <row r="20" spans="1:16" ht="20.100000000000001" customHeight="1" thickBot="1">
      <c r="A20" s="161"/>
      <c r="B20" s="15" t="s">
        <v>30</v>
      </c>
      <c r="C20" s="165"/>
      <c r="D20" s="123">
        <v>32640</v>
      </c>
      <c r="E20" s="25">
        <f t="shared" si="0"/>
        <v>26100</v>
      </c>
      <c r="F20" s="49">
        <f t="shared" si="1"/>
        <v>22800</v>
      </c>
      <c r="G20" s="55"/>
      <c r="H20" s="81" t="s">
        <v>137</v>
      </c>
      <c r="I20" s="75" t="s">
        <v>87</v>
      </c>
      <c r="M20" s="182"/>
      <c r="N20" s="182"/>
      <c r="O20" s="182"/>
      <c r="P20" s="182"/>
    </row>
    <row r="21" spans="1:16" ht="20.100000000000001" customHeight="1" thickBot="1">
      <c r="A21" s="161"/>
      <c r="B21" s="12" t="s">
        <v>55</v>
      </c>
      <c r="C21" s="30" t="s">
        <v>43</v>
      </c>
      <c r="D21" s="121">
        <v>18140</v>
      </c>
      <c r="E21" s="25">
        <f t="shared" si="0"/>
        <v>14500</v>
      </c>
      <c r="F21" s="49">
        <f t="shared" si="1"/>
        <v>12600</v>
      </c>
      <c r="G21" s="55"/>
      <c r="H21" s="81" t="s">
        <v>138</v>
      </c>
      <c r="I21" s="75" t="s">
        <v>88</v>
      </c>
      <c r="M21" s="182"/>
      <c r="N21" s="182"/>
      <c r="O21" s="182"/>
      <c r="P21" s="182"/>
    </row>
    <row r="22" spans="1:16" ht="20.100000000000001" customHeight="1" thickBot="1">
      <c r="A22" s="162"/>
      <c r="B22" s="23" t="s">
        <v>31</v>
      </c>
      <c r="C22" s="28" t="s">
        <v>44</v>
      </c>
      <c r="D22" s="124">
        <v>205000</v>
      </c>
      <c r="E22" s="25">
        <f t="shared" si="0"/>
        <v>164000</v>
      </c>
      <c r="F22" s="49">
        <f t="shared" si="1"/>
        <v>143500</v>
      </c>
      <c r="G22" s="59"/>
      <c r="H22" s="82" t="s">
        <v>107</v>
      </c>
      <c r="I22" s="72" t="s">
        <v>89</v>
      </c>
      <c r="M22" s="182"/>
      <c r="N22" s="182"/>
      <c r="O22" s="182"/>
      <c r="P22" s="182"/>
    </row>
    <row r="23" spans="1:16" ht="20.100000000000001" customHeight="1" thickBot="1">
      <c r="A23" s="152" t="s">
        <v>14</v>
      </c>
      <c r="B23" s="24" t="s">
        <v>56</v>
      </c>
      <c r="C23" s="31" t="s">
        <v>45</v>
      </c>
      <c r="D23" s="125">
        <v>33500</v>
      </c>
      <c r="E23" s="25">
        <f t="shared" si="0"/>
        <v>26800</v>
      </c>
      <c r="F23" s="49">
        <f t="shared" si="1"/>
        <v>23400</v>
      </c>
      <c r="G23" s="61"/>
      <c r="H23" s="84" t="s">
        <v>139</v>
      </c>
      <c r="I23" s="74" t="s">
        <v>90</v>
      </c>
    </row>
    <row r="24" spans="1:16" ht="20.100000000000001" customHeight="1" thickBot="1">
      <c r="A24" s="153"/>
      <c r="B24" s="12" t="s">
        <v>57</v>
      </c>
      <c r="C24" s="30" t="s">
        <v>46</v>
      </c>
      <c r="D24" s="121">
        <v>26300</v>
      </c>
      <c r="E24" s="25">
        <f t="shared" si="0"/>
        <v>21000</v>
      </c>
      <c r="F24" s="49">
        <f t="shared" si="1"/>
        <v>18400</v>
      </c>
      <c r="G24" s="55"/>
      <c r="H24" s="81" t="s">
        <v>121</v>
      </c>
      <c r="I24" s="75" t="s">
        <v>91</v>
      </c>
      <c r="J24" s="198"/>
      <c r="K24" s="198"/>
      <c r="L24" s="198"/>
      <c r="M24" s="198"/>
      <c r="N24" s="198"/>
    </row>
    <row r="25" spans="1:16" ht="20.100000000000001" customHeight="1" thickBot="1">
      <c r="A25" s="153"/>
      <c r="B25" s="22" t="s">
        <v>65</v>
      </c>
      <c r="C25" s="32" t="s">
        <v>64</v>
      </c>
      <c r="D25" s="123">
        <v>149840</v>
      </c>
      <c r="E25" s="25">
        <f t="shared" si="0"/>
        <v>119800</v>
      </c>
      <c r="F25" s="49">
        <f t="shared" si="1"/>
        <v>104800</v>
      </c>
      <c r="G25" s="55"/>
      <c r="H25" s="81" t="s">
        <v>108</v>
      </c>
      <c r="I25" s="75" t="s">
        <v>92</v>
      </c>
      <c r="J25" s="198"/>
      <c r="K25" s="198"/>
      <c r="L25" s="198"/>
      <c r="M25" s="198"/>
      <c r="N25" s="198"/>
    </row>
    <row r="26" spans="1:16" ht="45.75" customHeight="1" thickBot="1">
      <c r="A26" s="153"/>
      <c r="B26" s="39" t="s">
        <v>66</v>
      </c>
      <c r="C26" s="40" t="s">
        <v>64</v>
      </c>
      <c r="D26" s="126">
        <v>239786</v>
      </c>
      <c r="E26" s="25">
        <f t="shared" si="0"/>
        <v>191800</v>
      </c>
      <c r="F26" s="49">
        <f t="shared" si="1"/>
        <v>167800</v>
      </c>
      <c r="G26" s="55"/>
      <c r="H26" s="81" t="s">
        <v>109</v>
      </c>
      <c r="I26" s="75" t="s">
        <v>93</v>
      </c>
      <c r="J26" s="198"/>
      <c r="K26" s="198"/>
      <c r="L26" s="198"/>
      <c r="M26" s="198"/>
      <c r="N26" s="198"/>
    </row>
    <row r="27" spans="1:16" ht="20.100000000000001" customHeight="1" thickBot="1">
      <c r="A27" s="153"/>
      <c r="B27" s="41" t="s">
        <v>103</v>
      </c>
      <c r="C27" s="42" t="s">
        <v>113</v>
      </c>
      <c r="D27" s="127">
        <v>767</v>
      </c>
      <c r="E27" s="25">
        <f t="shared" si="0"/>
        <v>600</v>
      </c>
      <c r="F27" s="49">
        <f t="shared" si="1"/>
        <v>500</v>
      </c>
      <c r="G27" s="55"/>
      <c r="H27" s="81" t="s">
        <v>112</v>
      </c>
      <c r="I27" s="75" t="s">
        <v>116</v>
      </c>
    </row>
    <row r="28" spans="1:16" ht="20.100000000000001" customHeight="1" thickBot="1">
      <c r="A28" s="153"/>
      <c r="B28" s="41" t="s">
        <v>103</v>
      </c>
      <c r="C28" s="42" t="s">
        <v>114</v>
      </c>
      <c r="D28" s="126">
        <v>680</v>
      </c>
      <c r="E28" s="25">
        <f t="shared" si="0"/>
        <v>500</v>
      </c>
      <c r="F28" s="49">
        <f t="shared" si="1"/>
        <v>400</v>
      </c>
      <c r="G28" s="55"/>
      <c r="H28" s="81" t="s">
        <v>115</v>
      </c>
      <c r="I28" s="75" t="s">
        <v>104</v>
      </c>
    </row>
    <row r="29" spans="1:16" ht="20.100000000000001" customHeight="1" thickBot="1">
      <c r="A29" s="154"/>
      <c r="B29" s="50" t="s">
        <v>32</v>
      </c>
      <c r="C29" s="92" t="s">
        <v>47</v>
      </c>
      <c r="D29" s="90">
        <v>0</v>
      </c>
      <c r="E29" s="25">
        <f t="shared" si="0"/>
        <v>0</v>
      </c>
      <c r="F29" s="49">
        <f t="shared" si="1"/>
        <v>0</v>
      </c>
      <c r="G29" s="62"/>
      <c r="H29" s="85" t="s">
        <v>110</v>
      </c>
      <c r="I29" s="76" t="s">
        <v>94</v>
      </c>
    </row>
    <row r="30" spans="1:16" ht="20.100000000000001" customHeight="1" thickBot="1">
      <c r="A30" s="153" t="s">
        <v>15</v>
      </c>
      <c r="B30" s="16" t="s">
        <v>102</v>
      </c>
      <c r="C30" s="26" t="s">
        <v>48</v>
      </c>
      <c r="D30" s="128">
        <v>47920</v>
      </c>
      <c r="E30" s="25">
        <f t="shared" si="0"/>
        <v>38300</v>
      </c>
      <c r="F30" s="49">
        <f t="shared" si="1"/>
        <v>33500</v>
      </c>
      <c r="G30" s="63"/>
      <c r="H30" s="86" t="s">
        <v>127</v>
      </c>
      <c r="I30" s="77" t="s">
        <v>95</v>
      </c>
    </row>
    <row r="31" spans="1:16" ht="20.100000000000001" customHeight="1" thickBot="1">
      <c r="A31" s="154"/>
      <c r="B31" s="20" t="s">
        <v>33</v>
      </c>
      <c r="C31" s="28" t="s">
        <v>60</v>
      </c>
      <c r="D31" s="121">
        <v>225500</v>
      </c>
      <c r="E31" s="25">
        <f t="shared" si="0"/>
        <v>180400</v>
      </c>
      <c r="F31" s="49">
        <f t="shared" si="1"/>
        <v>157800</v>
      </c>
      <c r="G31" s="64"/>
      <c r="H31" s="87" t="s">
        <v>140</v>
      </c>
      <c r="I31" s="78" t="s">
        <v>96</v>
      </c>
    </row>
    <row r="32" spans="1:16" ht="20.100000000000001" customHeight="1" thickBot="1">
      <c r="A32" s="152" t="s">
        <v>16</v>
      </c>
      <c r="B32" s="19" t="s">
        <v>58</v>
      </c>
      <c r="C32" s="26" t="s">
        <v>49</v>
      </c>
      <c r="D32" s="125">
        <v>31580</v>
      </c>
      <c r="E32" s="25">
        <f t="shared" si="0"/>
        <v>25200</v>
      </c>
      <c r="F32" s="49">
        <f t="shared" si="1"/>
        <v>22100</v>
      </c>
      <c r="G32" s="61"/>
      <c r="H32" s="84" t="s">
        <v>141</v>
      </c>
      <c r="I32" s="74" t="s">
        <v>97</v>
      </c>
    </row>
    <row r="33" spans="1:9" ht="20.100000000000001" customHeight="1" thickBot="1">
      <c r="A33" s="153"/>
      <c r="B33" s="16" t="s">
        <v>34</v>
      </c>
      <c r="C33" s="155" t="s">
        <v>50</v>
      </c>
      <c r="D33" s="121">
        <v>61000</v>
      </c>
      <c r="E33" s="25">
        <f t="shared" si="0"/>
        <v>48800</v>
      </c>
      <c r="F33" s="49">
        <f t="shared" si="1"/>
        <v>42700</v>
      </c>
      <c r="G33" s="55"/>
      <c r="H33" s="81" t="s">
        <v>122</v>
      </c>
      <c r="I33" s="75" t="s">
        <v>98</v>
      </c>
    </row>
    <row r="34" spans="1:9" ht="20.100000000000001" customHeight="1" thickBot="1">
      <c r="A34" s="154"/>
      <c r="B34" s="20" t="s">
        <v>53</v>
      </c>
      <c r="C34" s="156"/>
      <c r="D34" s="91">
        <v>112660</v>
      </c>
      <c r="E34" s="25">
        <f t="shared" si="0"/>
        <v>90100</v>
      </c>
      <c r="F34" s="49">
        <f t="shared" si="1"/>
        <v>78800</v>
      </c>
      <c r="G34" s="59"/>
      <c r="H34" s="82" t="s">
        <v>142</v>
      </c>
      <c r="I34" s="72" t="s">
        <v>99</v>
      </c>
    </row>
    <row r="35" spans="1:9" ht="20.100000000000001" customHeight="1" thickBot="1">
      <c r="A35" s="9" t="s">
        <v>17</v>
      </c>
      <c r="B35" s="13" t="s">
        <v>35</v>
      </c>
      <c r="C35" s="93" t="s">
        <v>51</v>
      </c>
      <c r="D35" s="119">
        <v>92640</v>
      </c>
      <c r="E35" s="25">
        <f t="shared" si="0"/>
        <v>74100</v>
      </c>
      <c r="F35" s="49">
        <f t="shared" si="1"/>
        <v>64800</v>
      </c>
      <c r="G35" s="60"/>
      <c r="H35" s="83" t="s">
        <v>111</v>
      </c>
      <c r="I35" s="73" t="s">
        <v>100</v>
      </c>
    </row>
    <row r="36" spans="1:9" ht="20.100000000000001" customHeight="1" thickBot="1">
      <c r="A36" s="47" t="s">
        <v>18</v>
      </c>
      <c r="B36" s="48" t="s">
        <v>36</v>
      </c>
      <c r="C36" s="45" t="s">
        <v>52</v>
      </c>
      <c r="D36" s="91">
        <v>15580</v>
      </c>
      <c r="E36" s="25">
        <f t="shared" si="0"/>
        <v>12400</v>
      </c>
      <c r="F36" s="49">
        <f t="shared" si="1"/>
        <v>10900</v>
      </c>
      <c r="G36" s="65"/>
      <c r="H36" s="88" t="s">
        <v>123</v>
      </c>
      <c r="I36" s="79" t="s">
        <v>101</v>
      </c>
    </row>
    <row r="37" spans="1:9" ht="20.100000000000001" customHeight="1" thickBot="1">
      <c r="A37" s="152" t="s">
        <v>67</v>
      </c>
      <c r="B37" s="17" t="s">
        <v>147</v>
      </c>
      <c r="C37" s="157" t="s">
        <v>68</v>
      </c>
      <c r="D37" s="129">
        <v>3360</v>
      </c>
      <c r="E37" s="25">
        <f t="shared" si="0"/>
        <v>2600</v>
      </c>
      <c r="F37" s="49">
        <f t="shared" si="1"/>
        <v>2300</v>
      </c>
      <c r="G37" s="66"/>
      <c r="H37" s="34" t="s">
        <v>143</v>
      </c>
      <c r="I37" s="80" t="s">
        <v>74</v>
      </c>
    </row>
    <row r="38" spans="1:9" ht="20.100000000000001" customHeight="1" thickBot="1">
      <c r="A38" s="153"/>
      <c r="B38" s="11" t="s">
        <v>69</v>
      </c>
      <c r="C38" s="158"/>
      <c r="D38" s="102">
        <v>13680</v>
      </c>
      <c r="E38" s="25">
        <f t="shared" si="0"/>
        <v>10900</v>
      </c>
      <c r="F38" s="49">
        <f t="shared" si="1"/>
        <v>9500</v>
      </c>
      <c r="G38" s="67"/>
      <c r="H38" s="35" t="s">
        <v>124</v>
      </c>
      <c r="I38" s="46" t="s">
        <v>75</v>
      </c>
    </row>
    <row r="39" spans="1:9" ht="20.100000000000001" customHeight="1" thickBot="1">
      <c r="A39" s="153"/>
      <c r="B39" s="11" t="s">
        <v>70</v>
      </c>
      <c r="C39" s="158"/>
      <c r="D39" s="130">
        <v>13620</v>
      </c>
      <c r="E39" s="25">
        <f t="shared" si="0"/>
        <v>10800</v>
      </c>
      <c r="F39" s="49">
        <f t="shared" si="1"/>
        <v>9500</v>
      </c>
      <c r="G39" s="67"/>
      <c r="H39" s="35" t="s">
        <v>125</v>
      </c>
      <c r="I39" s="46" t="s">
        <v>76</v>
      </c>
    </row>
    <row r="40" spans="1:9" ht="20.100000000000001" customHeight="1" thickBot="1">
      <c r="A40" s="153"/>
      <c r="B40" s="52" t="s">
        <v>71</v>
      </c>
      <c r="C40" s="158"/>
      <c r="D40" s="102">
        <v>8040</v>
      </c>
      <c r="E40" s="95">
        <f t="shared" si="0"/>
        <v>6400</v>
      </c>
      <c r="F40" s="96">
        <f t="shared" si="1"/>
        <v>5600</v>
      </c>
      <c r="G40" s="97"/>
      <c r="H40" s="98" t="s">
        <v>126</v>
      </c>
      <c r="I40" s="99" t="s">
        <v>77</v>
      </c>
    </row>
    <row r="41" spans="1:9" ht="20.100000000000001" customHeight="1" thickBot="1">
      <c r="A41" s="152" t="s">
        <v>144</v>
      </c>
      <c r="B41" s="110" t="s">
        <v>148</v>
      </c>
      <c r="C41" s="104"/>
      <c r="D41" s="131">
        <v>18840</v>
      </c>
      <c r="E41" s="95">
        <f t="shared" si="0"/>
        <v>15000</v>
      </c>
      <c r="F41" s="96">
        <f t="shared" si="1"/>
        <v>13100</v>
      </c>
      <c r="G41" s="100"/>
      <c r="H41" s="100" t="s">
        <v>167</v>
      </c>
      <c r="I41" s="101" t="s">
        <v>161</v>
      </c>
    </row>
    <row r="42" spans="1:9" ht="20.100000000000001" customHeight="1" thickBot="1">
      <c r="A42" s="153"/>
      <c r="B42" s="111" t="s">
        <v>149</v>
      </c>
      <c r="C42" s="105"/>
      <c r="D42" s="102">
        <v>2200</v>
      </c>
      <c r="E42" s="95">
        <f t="shared" si="0"/>
        <v>1700</v>
      </c>
      <c r="F42" s="96">
        <f t="shared" si="1"/>
        <v>1500</v>
      </c>
      <c r="G42" s="100"/>
      <c r="H42" s="100" t="s">
        <v>157</v>
      </c>
      <c r="I42" s="101" t="s">
        <v>163</v>
      </c>
    </row>
    <row r="43" spans="1:9" ht="20.100000000000001" customHeight="1" thickBot="1">
      <c r="A43" s="154"/>
      <c r="B43" s="112" t="s">
        <v>150</v>
      </c>
      <c r="C43" s="106"/>
      <c r="D43" s="103">
        <v>4620</v>
      </c>
      <c r="E43" s="95">
        <f t="shared" si="0"/>
        <v>3600</v>
      </c>
      <c r="F43" s="96">
        <f t="shared" si="1"/>
        <v>3200</v>
      </c>
      <c r="G43" s="88"/>
      <c r="H43" s="88" t="s">
        <v>158</v>
      </c>
      <c r="I43" s="79" t="s">
        <v>162</v>
      </c>
    </row>
    <row r="44" spans="1:9" ht="20.100000000000001" customHeight="1" thickBot="1">
      <c r="A44" s="108" t="s">
        <v>146</v>
      </c>
      <c r="B44" s="113" t="s">
        <v>151</v>
      </c>
      <c r="C44" s="107"/>
      <c r="D44" s="102">
        <v>22840</v>
      </c>
      <c r="E44" s="95">
        <f t="shared" si="0"/>
        <v>18200</v>
      </c>
      <c r="F44" s="96">
        <f t="shared" si="1"/>
        <v>15900</v>
      </c>
      <c r="G44" s="100"/>
      <c r="H44" s="100" t="s">
        <v>159</v>
      </c>
      <c r="I44" s="101" t="s">
        <v>164</v>
      </c>
    </row>
    <row r="45" spans="1:9" ht="20.100000000000001" customHeight="1" thickBot="1">
      <c r="A45" s="152" t="s">
        <v>145</v>
      </c>
      <c r="B45" s="110" t="s">
        <v>152</v>
      </c>
      <c r="C45" s="104"/>
      <c r="D45" s="131">
        <v>30660</v>
      </c>
      <c r="E45" s="116">
        <f t="shared" si="0"/>
        <v>24500</v>
      </c>
      <c r="F45" s="96">
        <f t="shared" si="1"/>
        <v>21400</v>
      </c>
      <c r="G45" s="100"/>
      <c r="H45" s="100" t="s">
        <v>170</v>
      </c>
      <c r="I45" s="101" t="s">
        <v>174</v>
      </c>
    </row>
    <row r="46" spans="1:9" ht="20.100000000000001" customHeight="1" thickBot="1">
      <c r="A46" s="153"/>
      <c r="B46" s="110" t="s">
        <v>169</v>
      </c>
      <c r="C46" s="105"/>
      <c r="D46" s="102">
        <v>23700</v>
      </c>
      <c r="E46" s="116">
        <f t="shared" si="0"/>
        <v>18900</v>
      </c>
      <c r="F46" s="96">
        <f t="shared" si="1"/>
        <v>16500</v>
      </c>
      <c r="G46" s="114"/>
      <c r="H46" s="114" t="s">
        <v>171</v>
      </c>
      <c r="I46" s="115" t="s">
        <v>175</v>
      </c>
    </row>
    <row r="47" spans="1:9" ht="20.100000000000001" customHeight="1" thickBot="1">
      <c r="A47" s="153"/>
      <c r="B47" s="110" t="s">
        <v>153</v>
      </c>
      <c r="C47" s="105"/>
      <c r="D47" s="132">
        <v>23700</v>
      </c>
      <c r="E47" s="95">
        <f t="shared" si="0"/>
        <v>18900</v>
      </c>
      <c r="F47" s="96">
        <f t="shared" si="1"/>
        <v>16500</v>
      </c>
      <c r="G47" s="100"/>
      <c r="H47" s="100" t="s">
        <v>168</v>
      </c>
      <c r="I47" s="101" t="s">
        <v>166</v>
      </c>
    </row>
    <row r="48" spans="1:9" ht="20.100000000000001" customHeight="1" thickBot="1">
      <c r="A48" s="153"/>
      <c r="B48" s="110" t="s">
        <v>154</v>
      </c>
      <c r="C48" s="105"/>
      <c r="D48" s="102">
        <v>27840</v>
      </c>
      <c r="E48" s="95">
        <f t="shared" si="0"/>
        <v>22200</v>
      </c>
      <c r="F48" s="96">
        <f t="shared" si="1"/>
        <v>19400</v>
      </c>
      <c r="G48" s="114"/>
      <c r="H48" s="114" t="s">
        <v>173</v>
      </c>
      <c r="I48" s="115" t="s">
        <v>165</v>
      </c>
    </row>
    <row r="49" spans="1:9" ht="20.100000000000001" customHeight="1" thickBot="1">
      <c r="A49" s="154"/>
      <c r="B49" s="118" t="s">
        <v>155</v>
      </c>
      <c r="C49" s="106"/>
      <c r="D49" s="103">
        <v>23620</v>
      </c>
      <c r="E49" s="116">
        <f t="shared" si="0"/>
        <v>18800</v>
      </c>
      <c r="F49" s="96">
        <f t="shared" si="1"/>
        <v>16500</v>
      </c>
      <c r="G49" s="100"/>
      <c r="H49" s="100" t="s">
        <v>172</v>
      </c>
      <c r="I49" s="101" t="s">
        <v>176</v>
      </c>
    </row>
    <row r="50" spans="1:9" ht="20.100000000000001" customHeight="1" thickBot="1">
      <c r="A50" s="109" t="s">
        <v>156</v>
      </c>
      <c r="B50" s="113" t="s">
        <v>178</v>
      </c>
      <c r="C50" s="94"/>
      <c r="D50" s="103">
        <v>27840</v>
      </c>
      <c r="E50" s="117">
        <f t="shared" si="0"/>
        <v>22200</v>
      </c>
      <c r="F50" s="49">
        <f t="shared" si="1"/>
        <v>19400</v>
      </c>
      <c r="G50" s="88"/>
      <c r="H50" s="88" t="s">
        <v>160</v>
      </c>
      <c r="I50" s="79" t="s">
        <v>177</v>
      </c>
    </row>
    <row r="51" spans="1:9" ht="25.5" customHeight="1"/>
    <row r="53" spans="1:9">
      <c r="C53" s="1"/>
      <c r="D53" s="1"/>
      <c r="E53" s="1"/>
      <c r="F53" s="1"/>
    </row>
    <row r="54" spans="1:9">
      <c r="C54" s="1"/>
      <c r="D54" s="1"/>
      <c r="E54" s="1"/>
      <c r="F54" s="1"/>
    </row>
    <row r="55" spans="1:9">
      <c r="C55" s="1"/>
      <c r="D55" s="1"/>
      <c r="E55" s="1"/>
      <c r="F55" s="1"/>
    </row>
    <row r="56" spans="1:9">
      <c r="C56" s="1"/>
      <c r="D56" s="1"/>
      <c r="E56" s="1"/>
      <c r="F56" s="1"/>
    </row>
  </sheetData>
  <mergeCells count="33">
    <mergeCell ref="M17:P22"/>
    <mergeCell ref="A41:A43"/>
    <mergeCell ref="A45:A49"/>
    <mergeCell ref="J2:K5"/>
    <mergeCell ref="A8:A11"/>
    <mergeCell ref="C9:C11"/>
    <mergeCell ref="A12:A13"/>
    <mergeCell ref="A6:A7"/>
    <mergeCell ref="B6:B7"/>
    <mergeCell ref="C6:C7"/>
    <mergeCell ref="D6:D7"/>
    <mergeCell ref="E6:E7"/>
    <mergeCell ref="A15:A16"/>
    <mergeCell ref="C15:C16"/>
    <mergeCell ref="J24:N26"/>
    <mergeCell ref="F6:F7"/>
    <mergeCell ref="A1:G1"/>
    <mergeCell ref="A2:G2"/>
    <mergeCell ref="D3:G3"/>
    <mergeCell ref="D4:G4"/>
    <mergeCell ref="A5:G5"/>
    <mergeCell ref="J6:K12"/>
    <mergeCell ref="A17:A22"/>
    <mergeCell ref="C17:C20"/>
    <mergeCell ref="G6:G7"/>
    <mergeCell ref="H6:H7"/>
    <mergeCell ref="I6:I7"/>
    <mergeCell ref="A23:A29"/>
    <mergeCell ref="A30:A31"/>
    <mergeCell ref="A32:A34"/>
    <mergeCell ref="C33:C34"/>
    <mergeCell ref="A37:A40"/>
    <mergeCell ref="C37:C40"/>
  </mergeCells>
  <phoneticPr fontId="1" type="noConversion"/>
  <pageMargins left="0.43307086614173229" right="0.15748031496062992" top="0.39370078740157483" bottom="0.43307086614173229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4"/>
  <sheetViews>
    <sheetView tabSelected="1" workbookViewId="0">
      <selection activeCell="B17" sqref="B17"/>
    </sheetView>
  </sheetViews>
  <sheetFormatPr defaultRowHeight="16.5"/>
  <cols>
    <col min="1" max="1" width="11.5" style="2" customWidth="1"/>
    <col min="2" max="2" width="29.375" style="3" customWidth="1"/>
    <col min="3" max="3" width="29.5" style="4" customWidth="1"/>
    <col min="4" max="4" width="12.375" style="10" customWidth="1"/>
    <col min="5" max="6" width="10.625" style="10" customWidth="1"/>
    <col min="7" max="7" width="7.5" style="1" customWidth="1"/>
    <col min="8" max="8" width="12.625" style="1" customWidth="1"/>
    <col min="9" max="9" width="11.125" style="1" customWidth="1"/>
    <col min="10" max="12" width="9" style="1"/>
    <col min="13" max="15" width="15.125" style="1" customWidth="1"/>
    <col min="16" max="16384" width="9" style="1"/>
  </cols>
  <sheetData>
    <row r="1" spans="1:15" ht="41.25" customHeight="1">
      <c r="A1" s="172" t="s">
        <v>8</v>
      </c>
      <c r="B1" s="172"/>
      <c r="C1" s="172"/>
      <c r="D1" s="172"/>
      <c r="E1" s="172"/>
      <c r="F1" s="172"/>
      <c r="G1" s="172"/>
      <c r="H1" s="134"/>
    </row>
    <row r="2" spans="1:15" ht="17.25" customHeight="1" thickBot="1">
      <c r="A2" s="173" t="s">
        <v>181</v>
      </c>
      <c r="B2" s="174"/>
      <c r="C2" s="174"/>
      <c r="D2" s="174"/>
      <c r="E2" s="174"/>
      <c r="F2" s="174"/>
      <c r="G2" s="174"/>
      <c r="H2" s="43"/>
    </row>
    <row r="3" spans="1:15" ht="26.25" customHeight="1">
      <c r="A3" s="5" t="s">
        <v>0</v>
      </c>
      <c r="B3" s="135"/>
      <c r="C3" s="6" t="s">
        <v>6</v>
      </c>
      <c r="D3" s="175"/>
      <c r="E3" s="176"/>
      <c r="F3" s="176"/>
      <c r="G3" s="177"/>
      <c r="H3" s="44"/>
    </row>
    <row r="4" spans="1:15" ht="26.25" customHeight="1" thickBot="1">
      <c r="A4" s="7" t="s">
        <v>1</v>
      </c>
      <c r="B4" s="136"/>
      <c r="C4" s="8" t="s">
        <v>2</v>
      </c>
      <c r="D4" s="178"/>
      <c r="E4" s="179"/>
      <c r="F4" s="179"/>
      <c r="G4" s="180"/>
      <c r="H4" s="44"/>
    </row>
    <row r="5" spans="1:15" ht="15" customHeight="1" thickBot="1">
      <c r="A5" s="181"/>
      <c r="B5" s="181"/>
      <c r="C5" s="181"/>
      <c r="D5" s="181"/>
      <c r="E5" s="181"/>
      <c r="F5" s="181"/>
      <c r="G5" s="181"/>
      <c r="H5" s="134"/>
    </row>
    <row r="6" spans="1:15" ht="17.100000000000001" customHeight="1">
      <c r="A6" s="187" t="s">
        <v>3</v>
      </c>
      <c r="B6" s="189" t="s">
        <v>4</v>
      </c>
      <c r="C6" s="191" t="s">
        <v>5</v>
      </c>
      <c r="D6" s="193" t="s">
        <v>63</v>
      </c>
      <c r="E6" s="195" t="s">
        <v>62</v>
      </c>
      <c r="F6" s="199" t="s">
        <v>61</v>
      </c>
      <c r="G6" s="166" t="s">
        <v>7</v>
      </c>
      <c r="H6" s="168" t="s">
        <v>117</v>
      </c>
      <c r="I6" s="170" t="s">
        <v>191</v>
      </c>
    </row>
    <row r="7" spans="1:15" ht="16.5" customHeight="1" thickBot="1">
      <c r="A7" s="188"/>
      <c r="B7" s="190"/>
      <c r="C7" s="192"/>
      <c r="D7" s="194"/>
      <c r="E7" s="196"/>
      <c r="F7" s="200"/>
      <c r="G7" s="167"/>
      <c r="H7" s="169"/>
      <c r="I7" s="171"/>
      <c r="M7" s="204" t="s">
        <v>182</v>
      </c>
      <c r="N7" s="205"/>
      <c r="O7" s="205"/>
    </row>
    <row r="8" spans="1:15" ht="20.100000000000001" customHeight="1" thickBot="1">
      <c r="A8" s="184" t="s">
        <v>9</v>
      </c>
      <c r="B8" s="17" t="s">
        <v>19</v>
      </c>
      <c r="C8" s="31" t="s">
        <v>37</v>
      </c>
      <c r="D8" s="120">
        <v>205000</v>
      </c>
      <c r="E8" s="25">
        <f>ROUNDDOWN(D8*0.8,-2)</f>
        <v>164000</v>
      </c>
      <c r="F8" s="49">
        <f>ROUNDDOWN(D8*0.7,-2)</f>
        <v>143500</v>
      </c>
      <c r="G8" s="55"/>
      <c r="H8" s="81" t="s">
        <v>106</v>
      </c>
      <c r="I8" s="68" t="s">
        <v>202</v>
      </c>
      <c r="M8" s="205"/>
      <c r="N8" s="205"/>
      <c r="O8" s="205"/>
    </row>
    <row r="9" spans="1:15" ht="20.100000000000001" customHeight="1" thickBot="1">
      <c r="A9" s="161"/>
      <c r="B9" s="11" t="s">
        <v>20</v>
      </c>
      <c r="C9" s="155" t="s">
        <v>59</v>
      </c>
      <c r="D9" s="121">
        <v>23900</v>
      </c>
      <c r="E9" s="25">
        <f t="shared" ref="E9:E50" si="0">ROUNDDOWN(D9*0.8,-2)</f>
        <v>19100</v>
      </c>
      <c r="F9" s="49">
        <f t="shared" ref="F9:F50" si="1">ROUNDDOWN(D9*0.7,-2)</f>
        <v>16700</v>
      </c>
      <c r="G9" s="55"/>
      <c r="H9" s="81" t="s">
        <v>118</v>
      </c>
      <c r="I9" s="68" t="s">
        <v>200</v>
      </c>
      <c r="M9" s="205"/>
      <c r="N9" s="205"/>
      <c r="O9" s="205"/>
    </row>
    <row r="10" spans="1:15" ht="20.100000000000001" customHeight="1" thickBot="1">
      <c r="A10" s="161"/>
      <c r="B10" s="11" t="s">
        <v>21</v>
      </c>
      <c r="C10" s="186"/>
      <c r="D10" s="121">
        <v>23900</v>
      </c>
      <c r="E10" s="25">
        <f t="shared" si="0"/>
        <v>19100</v>
      </c>
      <c r="F10" s="49">
        <f t="shared" si="1"/>
        <v>16700</v>
      </c>
      <c r="G10" s="56"/>
      <c r="H10" s="33" t="s">
        <v>119</v>
      </c>
      <c r="I10" s="69" t="s">
        <v>199</v>
      </c>
      <c r="M10" s="205"/>
      <c r="N10" s="205"/>
      <c r="O10" s="205"/>
    </row>
    <row r="11" spans="1:15" ht="20.100000000000001" customHeight="1" thickBot="1">
      <c r="A11" s="185"/>
      <c r="B11" s="52" t="s">
        <v>22</v>
      </c>
      <c r="C11" s="186"/>
      <c r="D11" s="122">
        <v>33200</v>
      </c>
      <c r="E11" s="25">
        <f t="shared" si="0"/>
        <v>26500</v>
      </c>
      <c r="F11" s="49">
        <f t="shared" si="1"/>
        <v>23200</v>
      </c>
      <c r="G11" s="57"/>
      <c r="H11" s="53" t="s">
        <v>130</v>
      </c>
      <c r="I11" s="70" t="s">
        <v>201</v>
      </c>
    </row>
    <row r="12" spans="1:15" ht="20.100000000000001" customHeight="1" thickBot="1">
      <c r="A12" s="160" t="s">
        <v>10</v>
      </c>
      <c r="B12" s="18" t="s">
        <v>23</v>
      </c>
      <c r="C12" s="139" t="s">
        <v>38</v>
      </c>
      <c r="D12" s="121">
        <v>205000</v>
      </c>
      <c r="E12" s="25">
        <f t="shared" si="0"/>
        <v>164000</v>
      </c>
      <c r="F12" s="49">
        <f t="shared" si="1"/>
        <v>143500</v>
      </c>
      <c r="G12" s="58"/>
      <c r="H12" s="54" t="s">
        <v>131</v>
      </c>
      <c r="I12" s="71" t="s">
        <v>203</v>
      </c>
    </row>
    <row r="13" spans="1:15" ht="20.100000000000001" customHeight="1" thickBot="1">
      <c r="A13" s="162"/>
      <c r="B13" s="20" t="s">
        <v>54</v>
      </c>
      <c r="C13" s="28" t="s">
        <v>39</v>
      </c>
      <c r="D13" s="91">
        <v>29200</v>
      </c>
      <c r="E13" s="25">
        <f t="shared" si="0"/>
        <v>23300</v>
      </c>
      <c r="F13" s="49">
        <f t="shared" si="1"/>
        <v>20400</v>
      </c>
      <c r="G13" s="59"/>
      <c r="H13" s="82" t="s">
        <v>120</v>
      </c>
      <c r="I13" s="82" t="s">
        <v>120</v>
      </c>
    </row>
    <row r="14" spans="1:15" ht="20.100000000000001" customHeight="1" thickBot="1">
      <c r="A14" s="9" t="s">
        <v>11</v>
      </c>
      <c r="B14" s="21" t="s">
        <v>24</v>
      </c>
      <c r="C14" s="29" t="s">
        <v>40</v>
      </c>
      <c r="D14" s="89">
        <v>251900</v>
      </c>
      <c r="E14" s="25">
        <f t="shared" si="0"/>
        <v>201500</v>
      </c>
      <c r="F14" s="49">
        <f t="shared" si="1"/>
        <v>176300</v>
      </c>
      <c r="G14" s="60"/>
      <c r="H14" s="83" t="s">
        <v>132</v>
      </c>
      <c r="I14" s="73" t="s">
        <v>194</v>
      </c>
    </row>
    <row r="15" spans="1:15" ht="20.100000000000001" customHeight="1" thickBot="1">
      <c r="A15" s="160" t="s">
        <v>12</v>
      </c>
      <c r="B15" s="51" t="s">
        <v>25</v>
      </c>
      <c r="C15" s="197" t="s">
        <v>41</v>
      </c>
      <c r="D15" s="121">
        <v>17400</v>
      </c>
      <c r="E15" s="25">
        <f t="shared" si="0"/>
        <v>13900</v>
      </c>
      <c r="F15" s="49">
        <f t="shared" si="1"/>
        <v>12100</v>
      </c>
      <c r="G15" s="61"/>
      <c r="H15" s="84" t="s">
        <v>133</v>
      </c>
      <c r="I15" s="84" t="s">
        <v>133</v>
      </c>
    </row>
    <row r="16" spans="1:15" ht="20.100000000000001" customHeight="1" thickBot="1">
      <c r="A16" s="162"/>
      <c r="B16" s="23" t="s">
        <v>26</v>
      </c>
      <c r="C16" s="156"/>
      <c r="D16" s="91">
        <v>320000</v>
      </c>
      <c r="E16" s="25">
        <f t="shared" si="0"/>
        <v>256000</v>
      </c>
      <c r="F16" s="49">
        <f t="shared" si="1"/>
        <v>224000</v>
      </c>
      <c r="G16" s="59"/>
      <c r="H16" s="82" t="s">
        <v>129</v>
      </c>
      <c r="I16" s="72" t="s">
        <v>193</v>
      </c>
    </row>
    <row r="17" spans="1:12" ht="20.100000000000001" customHeight="1" thickBot="1">
      <c r="A17" s="160" t="s">
        <v>13</v>
      </c>
      <c r="B17" s="14" t="s">
        <v>27</v>
      </c>
      <c r="C17" s="163" t="s">
        <v>42</v>
      </c>
      <c r="D17" s="121">
        <v>33300</v>
      </c>
      <c r="E17" s="25">
        <f t="shared" si="0"/>
        <v>26600</v>
      </c>
      <c r="F17" s="49">
        <f t="shared" si="1"/>
        <v>23300</v>
      </c>
      <c r="G17" s="61"/>
      <c r="H17" s="84" t="s">
        <v>134</v>
      </c>
      <c r="I17" s="210" t="s">
        <v>134</v>
      </c>
    </row>
    <row r="18" spans="1:12" ht="20.100000000000001" customHeight="1" thickBot="1">
      <c r="A18" s="161"/>
      <c r="B18" s="15" t="s">
        <v>28</v>
      </c>
      <c r="C18" s="164"/>
      <c r="D18" s="123">
        <v>26300</v>
      </c>
      <c r="E18" s="25">
        <f t="shared" si="0"/>
        <v>21000</v>
      </c>
      <c r="F18" s="49">
        <f t="shared" si="1"/>
        <v>18400</v>
      </c>
      <c r="G18" s="55"/>
      <c r="H18" s="81" t="s">
        <v>135</v>
      </c>
      <c r="I18" s="81" t="s">
        <v>135</v>
      </c>
    </row>
    <row r="19" spans="1:12" ht="20.100000000000001" customHeight="1" thickBot="1">
      <c r="A19" s="161"/>
      <c r="B19" s="15" t="s">
        <v>29</v>
      </c>
      <c r="C19" s="164"/>
      <c r="D19" s="121">
        <v>28000</v>
      </c>
      <c r="E19" s="25">
        <f t="shared" si="0"/>
        <v>22400</v>
      </c>
      <c r="F19" s="49">
        <f t="shared" si="1"/>
        <v>19600</v>
      </c>
      <c r="G19" s="55"/>
      <c r="H19" s="81" t="s">
        <v>136</v>
      </c>
      <c r="I19" s="81" t="s">
        <v>136</v>
      </c>
    </row>
    <row r="20" spans="1:12" ht="20.100000000000001" customHeight="1" thickBot="1">
      <c r="A20" s="161"/>
      <c r="B20" s="15" t="s">
        <v>30</v>
      </c>
      <c r="C20" s="165"/>
      <c r="D20" s="123">
        <v>32600</v>
      </c>
      <c r="E20" s="25">
        <f t="shared" si="0"/>
        <v>26000</v>
      </c>
      <c r="F20" s="49">
        <f t="shared" si="1"/>
        <v>22800</v>
      </c>
      <c r="G20" s="55"/>
      <c r="H20" s="81" t="s">
        <v>137</v>
      </c>
      <c r="I20" s="207" t="s">
        <v>137</v>
      </c>
    </row>
    <row r="21" spans="1:12" ht="20.100000000000001" customHeight="1" thickBot="1">
      <c r="A21" s="161"/>
      <c r="B21" s="12" t="s">
        <v>55</v>
      </c>
      <c r="C21" s="30" t="s">
        <v>43</v>
      </c>
      <c r="D21" s="121">
        <v>18100</v>
      </c>
      <c r="E21" s="25">
        <f t="shared" si="0"/>
        <v>14400</v>
      </c>
      <c r="F21" s="49">
        <f t="shared" si="1"/>
        <v>12600</v>
      </c>
      <c r="G21" s="55"/>
      <c r="H21" s="81" t="s">
        <v>138</v>
      </c>
      <c r="I21" s="207" t="s">
        <v>138</v>
      </c>
    </row>
    <row r="22" spans="1:12" ht="20.100000000000001" customHeight="1" thickBot="1">
      <c r="A22" s="162"/>
      <c r="B22" s="23" t="s">
        <v>31</v>
      </c>
      <c r="C22" s="28" t="s">
        <v>44</v>
      </c>
      <c r="D22" s="124">
        <v>205000</v>
      </c>
      <c r="E22" s="25">
        <f t="shared" si="0"/>
        <v>164000</v>
      </c>
      <c r="F22" s="49">
        <f t="shared" si="1"/>
        <v>143500</v>
      </c>
      <c r="G22" s="59"/>
      <c r="H22" s="82" t="s">
        <v>107</v>
      </c>
      <c r="I22" s="72" t="s">
        <v>192</v>
      </c>
    </row>
    <row r="23" spans="1:12" ht="20.100000000000001" customHeight="1" thickBot="1">
      <c r="A23" s="152" t="s">
        <v>14</v>
      </c>
      <c r="B23" s="24" t="s">
        <v>56</v>
      </c>
      <c r="C23" s="31" t="s">
        <v>45</v>
      </c>
      <c r="D23" s="125">
        <v>33500</v>
      </c>
      <c r="E23" s="25">
        <f t="shared" si="0"/>
        <v>26800</v>
      </c>
      <c r="F23" s="49">
        <f t="shared" si="1"/>
        <v>23400</v>
      </c>
      <c r="G23" s="61"/>
      <c r="H23" s="84" t="s">
        <v>139</v>
      </c>
      <c r="I23" s="84" t="s">
        <v>212</v>
      </c>
    </row>
    <row r="24" spans="1:12" ht="20.100000000000001" customHeight="1" thickBot="1">
      <c r="A24" s="153"/>
      <c r="B24" s="12" t="s">
        <v>57</v>
      </c>
      <c r="C24" s="30" t="s">
        <v>46</v>
      </c>
      <c r="D24" s="121">
        <v>26300</v>
      </c>
      <c r="E24" s="25">
        <f t="shared" si="0"/>
        <v>21000</v>
      </c>
      <c r="F24" s="49">
        <f t="shared" si="1"/>
        <v>18400</v>
      </c>
      <c r="G24" s="55"/>
      <c r="H24" s="81" t="s">
        <v>121</v>
      </c>
      <c r="I24" s="75" t="s">
        <v>204</v>
      </c>
      <c r="J24" s="198"/>
      <c r="K24" s="198"/>
      <c r="L24" s="198"/>
    </row>
    <row r="25" spans="1:12" ht="20.100000000000001" customHeight="1" thickBot="1">
      <c r="A25" s="153"/>
      <c r="B25" s="22" t="s">
        <v>65</v>
      </c>
      <c r="C25" s="32" t="s">
        <v>64</v>
      </c>
      <c r="D25" s="123">
        <v>152700</v>
      </c>
      <c r="E25" s="25">
        <f t="shared" si="0"/>
        <v>122100</v>
      </c>
      <c r="F25" s="49">
        <f t="shared" si="1"/>
        <v>106800</v>
      </c>
      <c r="G25" s="55"/>
      <c r="H25" s="81" t="s">
        <v>108</v>
      </c>
      <c r="I25" s="81" t="s">
        <v>108</v>
      </c>
      <c r="J25" s="198"/>
      <c r="K25" s="198"/>
      <c r="L25" s="198"/>
    </row>
    <row r="26" spans="1:12" ht="45.75" customHeight="1" thickBot="1">
      <c r="A26" s="153"/>
      <c r="B26" s="39" t="s">
        <v>66</v>
      </c>
      <c r="C26" s="40" t="s">
        <v>64</v>
      </c>
      <c r="D26" s="126">
        <v>241300</v>
      </c>
      <c r="E26" s="25">
        <f t="shared" si="0"/>
        <v>193000</v>
      </c>
      <c r="F26" s="49">
        <f t="shared" si="1"/>
        <v>168900</v>
      </c>
      <c r="G26" s="55"/>
      <c r="H26" s="81" t="s">
        <v>109</v>
      </c>
      <c r="I26" s="75" t="s">
        <v>195</v>
      </c>
      <c r="J26" s="198"/>
      <c r="K26" s="198"/>
      <c r="L26" s="198"/>
    </row>
    <row r="27" spans="1:12" ht="20.100000000000001" customHeight="1" thickBot="1">
      <c r="A27" s="153"/>
      <c r="B27" s="41" t="s">
        <v>103</v>
      </c>
      <c r="C27" s="42" t="s">
        <v>113</v>
      </c>
      <c r="D27" s="127">
        <v>800</v>
      </c>
      <c r="E27" s="25">
        <f t="shared" si="0"/>
        <v>600</v>
      </c>
      <c r="F27" s="49">
        <f t="shared" si="1"/>
        <v>500</v>
      </c>
      <c r="G27" s="55"/>
      <c r="H27" s="81" t="s">
        <v>112</v>
      </c>
      <c r="I27" s="81"/>
    </row>
    <row r="28" spans="1:12" ht="20.100000000000001" customHeight="1" thickBot="1">
      <c r="A28" s="153"/>
      <c r="B28" s="41" t="s">
        <v>103</v>
      </c>
      <c r="C28" s="42" t="s">
        <v>114</v>
      </c>
      <c r="D28" s="126">
        <v>600</v>
      </c>
      <c r="E28" s="25">
        <f t="shared" si="0"/>
        <v>400</v>
      </c>
      <c r="F28" s="49">
        <f t="shared" si="1"/>
        <v>400</v>
      </c>
      <c r="G28" s="55"/>
      <c r="H28" s="81" t="s">
        <v>115</v>
      </c>
      <c r="I28" s="81"/>
    </row>
    <row r="29" spans="1:12" ht="20.100000000000001" customHeight="1" thickBot="1">
      <c r="A29" s="154"/>
      <c r="B29" s="50" t="s">
        <v>32</v>
      </c>
      <c r="C29" s="92" t="s">
        <v>47</v>
      </c>
      <c r="D29" s="140">
        <v>0</v>
      </c>
      <c r="E29" s="25">
        <f t="shared" si="0"/>
        <v>0</v>
      </c>
      <c r="F29" s="49">
        <f t="shared" si="1"/>
        <v>0</v>
      </c>
      <c r="G29" s="62"/>
      <c r="H29" s="85" t="s">
        <v>110</v>
      </c>
      <c r="I29" s="76"/>
    </row>
    <row r="30" spans="1:12" ht="20.100000000000001" customHeight="1" thickBot="1">
      <c r="A30" s="153" t="s">
        <v>15</v>
      </c>
      <c r="B30" s="16" t="s">
        <v>102</v>
      </c>
      <c r="C30" s="26" t="s">
        <v>48</v>
      </c>
      <c r="D30" s="128">
        <v>48800</v>
      </c>
      <c r="E30" s="25">
        <f t="shared" si="0"/>
        <v>39000</v>
      </c>
      <c r="F30" s="49">
        <f t="shared" si="1"/>
        <v>34100</v>
      </c>
      <c r="G30" s="63"/>
      <c r="H30" s="86" t="s">
        <v>127</v>
      </c>
      <c r="I30" s="86" t="s">
        <v>127</v>
      </c>
    </row>
    <row r="31" spans="1:12" ht="20.100000000000001" customHeight="1" thickBot="1">
      <c r="A31" s="154"/>
      <c r="B31" s="20" t="s">
        <v>33</v>
      </c>
      <c r="C31" s="28" t="s">
        <v>60</v>
      </c>
      <c r="D31" s="121">
        <v>225500</v>
      </c>
      <c r="E31" s="25">
        <f t="shared" si="0"/>
        <v>180400</v>
      </c>
      <c r="F31" s="49">
        <f t="shared" si="1"/>
        <v>157800</v>
      </c>
      <c r="G31" s="64"/>
      <c r="H31" s="87" t="s">
        <v>140</v>
      </c>
      <c r="I31" s="78" t="s">
        <v>196</v>
      </c>
    </row>
    <row r="32" spans="1:12" ht="20.100000000000001" customHeight="1" thickBot="1">
      <c r="A32" s="152" t="s">
        <v>16</v>
      </c>
      <c r="B32" s="19" t="s">
        <v>58</v>
      </c>
      <c r="C32" s="26" t="s">
        <v>49</v>
      </c>
      <c r="D32" s="125">
        <v>31500</v>
      </c>
      <c r="E32" s="25">
        <f t="shared" si="0"/>
        <v>25200</v>
      </c>
      <c r="F32" s="49">
        <f t="shared" si="1"/>
        <v>22000</v>
      </c>
      <c r="G32" s="61"/>
      <c r="H32" s="84" t="s">
        <v>141</v>
      </c>
      <c r="I32" s="74" t="s">
        <v>205</v>
      </c>
    </row>
    <row r="33" spans="1:9" ht="20.100000000000001" customHeight="1" thickBot="1">
      <c r="A33" s="153"/>
      <c r="B33" s="16" t="s">
        <v>34</v>
      </c>
      <c r="C33" s="155" t="s">
        <v>50</v>
      </c>
      <c r="D33" s="121">
        <v>61000</v>
      </c>
      <c r="E33" s="25">
        <f t="shared" si="0"/>
        <v>48800</v>
      </c>
      <c r="F33" s="49">
        <f t="shared" si="1"/>
        <v>42700</v>
      </c>
      <c r="G33" s="55"/>
      <c r="H33" s="81" t="s">
        <v>122</v>
      </c>
      <c r="I33" s="75"/>
    </row>
    <row r="34" spans="1:9" ht="20.100000000000001" customHeight="1" thickBot="1">
      <c r="A34" s="154"/>
      <c r="B34" s="20" t="s">
        <v>53</v>
      </c>
      <c r="C34" s="156"/>
      <c r="D34" s="91">
        <v>114400</v>
      </c>
      <c r="E34" s="25">
        <f t="shared" si="0"/>
        <v>91500</v>
      </c>
      <c r="F34" s="49">
        <f t="shared" si="1"/>
        <v>80000</v>
      </c>
      <c r="G34" s="59"/>
      <c r="H34" s="82" t="s">
        <v>142</v>
      </c>
      <c r="I34" s="72" t="s">
        <v>206</v>
      </c>
    </row>
    <row r="35" spans="1:9" ht="20.100000000000001" customHeight="1" thickBot="1">
      <c r="A35" s="9" t="s">
        <v>17</v>
      </c>
      <c r="B35" s="13" t="s">
        <v>35</v>
      </c>
      <c r="C35" s="133" t="s">
        <v>51</v>
      </c>
      <c r="D35" s="119">
        <v>94400</v>
      </c>
      <c r="E35" s="25">
        <f t="shared" si="0"/>
        <v>75500</v>
      </c>
      <c r="F35" s="49">
        <f t="shared" si="1"/>
        <v>66000</v>
      </c>
      <c r="G35" s="60"/>
      <c r="H35" s="83" t="s">
        <v>111</v>
      </c>
      <c r="I35" s="73" t="s">
        <v>198</v>
      </c>
    </row>
    <row r="36" spans="1:9" ht="20.100000000000001" customHeight="1" thickBot="1">
      <c r="A36" s="137" t="s">
        <v>18</v>
      </c>
      <c r="B36" s="48" t="s">
        <v>36</v>
      </c>
      <c r="C36" s="138" t="s">
        <v>52</v>
      </c>
      <c r="D36" s="91">
        <v>15500</v>
      </c>
      <c r="E36" s="25">
        <f t="shared" si="0"/>
        <v>12400</v>
      </c>
      <c r="F36" s="49">
        <f t="shared" si="1"/>
        <v>10800</v>
      </c>
      <c r="G36" s="65"/>
      <c r="H36" s="88" t="s">
        <v>123</v>
      </c>
      <c r="I36" s="88" t="s">
        <v>123</v>
      </c>
    </row>
    <row r="37" spans="1:9" ht="20.100000000000001" customHeight="1" thickBot="1">
      <c r="A37" s="152" t="s">
        <v>67</v>
      </c>
      <c r="B37" s="17" t="s">
        <v>147</v>
      </c>
      <c r="C37" s="157" t="s">
        <v>68</v>
      </c>
      <c r="D37" s="129">
        <v>3300</v>
      </c>
      <c r="E37" s="25">
        <f t="shared" si="0"/>
        <v>2600</v>
      </c>
      <c r="F37" s="49">
        <f t="shared" si="1"/>
        <v>2300</v>
      </c>
      <c r="G37" s="66"/>
      <c r="H37" s="34" t="s">
        <v>143</v>
      </c>
      <c r="I37" s="34" t="s">
        <v>143</v>
      </c>
    </row>
    <row r="38" spans="1:9" ht="20.100000000000001" customHeight="1" thickBot="1">
      <c r="A38" s="153"/>
      <c r="B38" s="11" t="s">
        <v>69</v>
      </c>
      <c r="C38" s="158"/>
      <c r="D38" s="102">
        <v>13600</v>
      </c>
      <c r="E38" s="25">
        <f t="shared" si="0"/>
        <v>10800</v>
      </c>
      <c r="F38" s="49">
        <f t="shared" si="1"/>
        <v>9500</v>
      </c>
      <c r="G38" s="67"/>
      <c r="H38" s="35" t="s">
        <v>124</v>
      </c>
      <c r="I38" s="35" t="s">
        <v>124</v>
      </c>
    </row>
    <row r="39" spans="1:9" ht="20.100000000000001" customHeight="1" thickBot="1">
      <c r="A39" s="153"/>
      <c r="B39" s="11" t="s">
        <v>70</v>
      </c>
      <c r="C39" s="158"/>
      <c r="D39" s="130">
        <v>13600</v>
      </c>
      <c r="E39" s="25">
        <f t="shared" si="0"/>
        <v>10800</v>
      </c>
      <c r="F39" s="49">
        <f t="shared" si="1"/>
        <v>9500</v>
      </c>
      <c r="G39" s="67"/>
      <c r="H39" s="35" t="s">
        <v>125</v>
      </c>
      <c r="I39" s="35" t="s">
        <v>125</v>
      </c>
    </row>
    <row r="40" spans="1:9" ht="20.100000000000001" customHeight="1" thickBot="1">
      <c r="A40" s="153"/>
      <c r="B40" s="52" t="s">
        <v>71</v>
      </c>
      <c r="C40" s="158"/>
      <c r="D40" s="102">
        <v>8000</v>
      </c>
      <c r="E40" s="95">
        <f t="shared" si="0"/>
        <v>6400</v>
      </c>
      <c r="F40" s="96">
        <f t="shared" si="1"/>
        <v>5600</v>
      </c>
      <c r="G40" s="97"/>
      <c r="H40" s="98" t="s">
        <v>126</v>
      </c>
      <c r="I40" s="98" t="s">
        <v>126</v>
      </c>
    </row>
    <row r="41" spans="1:9" ht="20.100000000000001" customHeight="1" thickBot="1">
      <c r="A41" s="152" t="s">
        <v>144</v>
      </c>
      <c r="B41" s="110" t="s">
        <v>148</v>
      </c>
      <c r="C41" s="104"/>
      <c r="D41" s="131">
        <v>18800</v>
      </c>
      <c r="E41" s="95">
        <f t="shared" si="0"/>
        <v>15000</v>
      </c>
      <c r="F41" s="96">
        <f t="shared" si="1"/>
        <v>13100</v>
      </c>
      <c r="G41" s="100"/>
      <c r="H41" s="100" t="s">
        <v>167</v>
      </c>
      <c r="I41" s="208" t="s">
        <v>207</v>
      </c>
    </row>
    <row r="42" spans="1:9" ht="20.100000000000001" customHeight="1" thickBot="1">
      <c r="A42" s="153"/>
      <c r="B42" s="111" t="s">
        <v>149</v>
      </c>
      <c r="C42" s="105"/>
      <c r="D42" s="102">
        <v>2200</v>
      </c>
      <c r="E42" s="95">
        <f t="shared" si="0"/>
        <v>1700</v>
      </c>
      <c r="F42" s="96">
        <f t="shared" si="1"/>
        <v>1500</v>
      </c>
      <c r="G42" s="100"/>
      <c r="H42" s="100" t="s">
        <v>157</v>
      </c>
      <c r="I42" s="208" t="s">
        <v>208</v>
      </c>
    </row>
    <row r="43" spans="1:9" ht="20.100000000000001" customHeight="1" thickBot="1">
      <c r="A43" s="154"/>
      <c r="B43" s="112" t="s">
        <v>150</v>
      </c>
      <c r="C43" s="106"/>
      <c r="D43" s="103">
        <v>4600</v>
      </c>
      <c r="E43" s="95">
        <f t="shared" si="0"/>
        <v>3600</v>
      </c>
      <c r="F43" s="96">
        <f t="shared" si="1"/>
        <v>3200</v>
      </c>
      <c r="G43" s="88"/>
      <c r="H43" s="88" t="s">
        <v>158</v>
      </c>
      <c r="I43" s="209" t="s">
        <v>209</v>
      </c>
    </row>
    <row r="44" spans="1:9" ht="20.100000000000001" customHeight="1" thickBot="1">
      <c r="A44" s="108" t="s">
        <v>146</v>
      </c>
      <c r="B44" s="113" t="s">
        <v>151</v>
      </c>
      <c r="C44" s="107"/>
      <c r="D44" s="102">
        <v>22800</v>
      </c>
      <c r="E44" s="95">
        <f t="shared" si="0"/>
        <v>18200</v>
      </c>
      <c r="F44" s="96">
        <f t="shared" si="1"/>
        <v>15900</v>
      </c>
      <c r="G44" s="100"/>
      <c r="H44" s="100" t="s">
        <v>159</v>
      </c>
      <c r="I44" s="101" t="s">
        <v>210</v>
      </c>
    </row>
    <row r="45" spans="1:9" ht="20.100000000000001" customHeight="1" thickBot="1">
      <c r="A45" s="152" t="s">
        <v>145</v>
      </c>
      <c r="B45" s="110" t="s">
        <v>152</v>
      </c>
      <c r="C45" s="104"/>
      <c r="D45" s="131">
        <v>31100</v>
      </c>
      <c r="E45" s="116">
        <f t="shared" si="0"/>
        <v>24800</v>
      </c>
      <c r="F45" s="96">
        <f t="shared" si="1"/>
        <v>21700</v>
      </c>
      <c r="G45" s="100"/>
      <c r="H45" s="100" t="s">
        <v>170</v>
      </c>
      <c r="I45" s="100" t="s">
        <v>197</v>
      </c>
    </row>
    <row r="46" spans="1:9" ht="20.100000000000001" customHeight="1" thickBot="1">
      <c r="A46" s="153"/>
      <c r="B46" s="110" t="s">
        <v>169</v>
      </c>
      <c r="C46" s="105"/>
      <c r="D46" s="102">
        <v>23700</v>
      </c>
      <c r="E46" s="116">
        <f t="shared" si="0"/>
        <v>18900</v>
      </c>
      <c r="F46" s="96">
        <f t="shared" si="1"/>
        <v>16500</v>
      </c>
      <c r="G46" s="114"/>
      <c r="H46" s="114" t="s">
        <v>171</v>
      </c>
      <c r="I46" s="114" t="s">
        <v>171</v>
      </c>
    </row>
    <row r="47" spans="1:9" ht="20.100000000000001" customHeight="1" thickBot="1">
      <c r="A47" s="153"/>
      <c r="B47" s="110" t="s">
        <v>153</v>
      </c>
      <c r="C47" s="105"/>
      <c r="D47" s="102">
        <v>23700</v>
      </c>
      <c r="E47" s="95">
        <f t="shared" si="0"/>
        <v>18900</v>
      </c>
      <c r="F47" s="96">
        <f t="shared" si="1"/>
        <v>16500</v>
      </c>
      <c r="G47" s="100"/>
      <c r="H47" s="100" t="s">
        <v>168</v>
      </c>
      <c r="I47" s="100" t="s">
        <v>168</v>
      </c>
    </row>
    <row r="48" spans="1:9" ht="20.100000000000001" customHeight="1" thickBot="1">
      <c r="A48" s="153"/>
      <c r="B48" s="110" t="s">
        <v>154</v>
      </c>
      <c r="C48" s="105"/>
      <c r="D48" s="102">
        <v>27800</v>
      </c>
      <c r="E48" s="95">
        <f t="shared" si="0"/>
        <v>22200</v>
      </c>
      <c r="F48" s="96">
        <f t="shared" si="1"/>
        <v>19400</v>
      </c>
      <c r="G48" s="114"/>
      <c r="H48" s="114" t="s">
        <v>173</v>
      </c>
      <c r="I48" s="114" t="s">
        <v>173</v>
      </c>
    </row>
    <row r="49" spans="1:9" ht="20.100000000000001" customHeight="1" thickBot="1">
      <c r="A49" s="154"/>
      <c r="B49" s="118" t="s">
        <v>183</v>
      </c>
      <c r="C49" s="106"/>
      <c r="D49" s="103">
        <v>23600</v>
      </c>
      <c r="E49" s="116">
        <f t="shared" si="0"/>
        <v>18800</v>
      </c>
      <c r="F49" s="96">
        <f t="shared" si="1"/>
        <v>16500</v>
      </c>
      <c r="G49" s="100"/>
      <c r="H49" s="100" t="s">
        <v>172</v>
      </c>
      <c r="I49" s="101" t="s">
        <v>211</v>
      </c>
    </row>
    <row r="50" spans="1:9" ht="20.100000000000001" customHeight="1" thickBot="1">
      <c r="A50" s="109" t="s">
        <v>156</v>
      </c>
      <c r="B50" s="113" t="s">
        <v>178</v>
      </c>
      <c r="C50" s="94"/>
      <c r="D50" s="103">
        <v>27800</v>
      </c>
      <c r="E50" s="117">
        <f t="shared" si="0"/>
        <v>22200</v>
      </c>
      <c r="F50" s="49">
        <f t="shared" si="1"/>
        <v>19400</v>
      </c>
      <c r="G50" s="88"/>
      <c r="H50" s="88" t="s">
        <v>160</v>
      </c>
      <c r="I50" s="88" t="s">
        <v>160</v>
      </c>
    </row>
    <row r="51" spans="1:9" ht="9.75" customHeight="1">
      <c r="A51" s="142"/>
      <c r="B51" s="141"/>
      <c r="C51" s="141"/>
      <c r="D51" s="141"/>
      <c r="E51" s="141"/>
      <c r="F51" s="141"/>
      <c r="G51" s="143"/>
      <c r="H51" s="141"/>
    </row>
    <row r="52" spans="1:9" ht="20.100000000000001" customHeight="1">
      <c r="A52" s="142"/>
      <c r="B52" s="206" t="s">
        <v>184</v>
      </c>
      <c r="C52" s="206"/>
      <c r="D52" s="206"/>
      <c r="E52" s="206"/>
      <c r="F52" s="206"/>
      <c r="G52" s="143"/>
      <c r="H52" s="141"/>
    </row>
    <row r="53" spans="1:9" ht="16.5" customHeight="1">
      <c r="A53" s="144"/>
      <c r="B53" s="201" t="s">
        <v>185</v>
      </c>
      <c r="C53" s="201"/>
      <c r="D53" s="201"/>
      <c r="E53" s="201"/>
      <c r="F53" s="201"/>
      <c r="G53" s="143"/>
      <c r="H53" s="141"/>
    </row>
    <row r="54" spans="1:9" ht="16.5" customHeight="1">
      <c r="A54" s="144"/>
      <c r="B54" s="201" t="s">
        <v>186</v>
      </c>
      <c r="C54" s="201"/>
      <c r="D54" s="201"/>
      <c r="E54" s="201"/>
      <c r="F54" s="201"/>
      <c r="G54" s="143"/>
      <c r="H54" s="141"/>
    </row>
    <row r="55" spans="1:9" ht="6" customHeight="1" thickBot="1">
      <c r="A55" s="145"/>
      <c r="B55" s="146"/>
      <c r="C55" s="146"/>
      <c r="D55" s="146"/>
      <c r="E55" s="146"/>
      <c r="F55" s="146"/>
      <c r="G55" s="147"/>
      <c r="H55" s="141"/>
    </row>
    <row r="56" spans="1:9" ht="19.5" customHeight="1">
      <c r="A56" s="148"/>
      <c r="B56" s="148"/>
      <c r="C56" s="202" t="s">
        <v>187</v>
      </c>
      <c r="D56" s="202"/>
      <c r="E56" s="202"/>
      <c r="F56" s="202"/>
      <c r="G56" s="202"/>
      <c r="H56" s="149"/>
    </row>
    <row r="57" spans="1:9" ht="12" customHeight="1">
      <c r="A57" s="150"/>
      <c r="B57" s="150"/>
      <c r="C57" s="150"/>
      <c r="D57" s="150"/>
      <c r="E57" s="150"/>
      <c r="F57" s="150"/>
    </row>
    <row r="58" spans="1:9" ht="41.25" customHeight="1">
      <c r="A58" s="150"/>
      <c r="B58" s="203" t="s">
        <v>188</v>
      </c>
      <c r="C58" s="203"/>
      <c r="D58" s="150"/>
      <c r="E58" s="150" t="s">
        <v>189</v>
      </c>
      <c r="F58" s="150"/>
      <c r="G58" s="151" t="s">
        <v>190</v>
      </c>
      <c r="H58" s="151"/>
    </row>
    <row r="59" spans="1:9" ht="25.5" customHeight="1"/>
    <row r="61" spans="1:9">
      <c r="C61" s="1"/>
      <c r="D61" s="1"/>
      <c r="E61" s="1"/>
      <c r="F61" s="1"/>
    </row>
    <row r="62" spans="1:9">
      <c r="C62" s="1"/>
      <c r="D62" s="1"/>
      <c r="E62" s="1"/>
      <c r="F62" s="1"/>
    </row>
    <row r="63" spans="1:9">
      <c r="C63" s="1"/>
      <c r="D63" s="1"/>
      <c r="E63" s="1"/>
      <c r="F63" s="1"/>
    </row>
    <row r="64" spans="1:9">
      <c r="C64" s="1"/>
      <c r="D64" s="1"/>
      <c r="E64" s="1"/>
      <c r="F64" s="1"/>
    </row>
  </sheetData>
  <mergeCells count="36">
    <mergeCell ref="A1:G1"/>
    <mergeCell ref="A2:G2"/>
    <mergeCell ref="D3:G3"/>
    <mergeCell ref="D4:G4"/>
    <mergeCell ref="A5:G5"/>
    <mergeCell ref="A32:A34"/>
    <mergeCell ref="C33:C34"/>
    <mergeCell ref="G6:G7"/>
    <mergeCell ref="H6:H7"/>
    <mergeCell ref="I6:I7"/>
    <mergeCell ref="A8:A11"/>
    <mergeCell ref="C9:C11"/>
    <mergeCell ref="A12:A13"/>
    <mergeCell ref="A15:A16"/>
    <mergeCell ref="C15:C16"/>
    <mergeCell ref="A6:A7"/>
    <mergeCell ref="B6:B7"/>
    <mergeCell ref="C6:C7"/>
    <mergeCell ref="D6:D7"/>
    <mergeCell ref="E6:E7"/>
    <mergeCell ref="F6:F7"/>
    <mergeCell ref="A17:A22"/>
    <mergeCell ref="C17:C20"/>
    <mergeCell ref="A23:A29"/>
    <mergeCell ref="J24:L26"/>
    <mergeCell ref="A30:A31"/>
    <mergeCell ref="A37:A40"/>
    <mergeCell ref="C37:C40"/>
    <mergeCell ref="A41:A43"/>
    <mergeCell ref="A45:A49"/>
    <mergeCell ref="B52:F52"/>
    <mergeCell ref="B53:F53"/>
    <mergeCell ref="B54:F54"/>
    <mergeCell ref="C56:G56"/>
    <mergeCell ref="B58:C58"/>
    <mergeCell ref="M7:O10"/>
  </mergeCells>
  <phoneticPr fontId="1" type="noConversion"/>
  <pageMargins left="0.7" right="0.7" top="0.75" bottom="0.75" header="0.3" footer="0.3"/>
  <pageSetup paperSize="9" scale="6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선택 (최종)</vt:lpstr>
      <vt:lpstr>Sheet1</vt:lpstr>
      <vt:lpstr>'선택 (최종)'!Print_Titles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한양대학교의료원</dc:creator>
  <cp:lastModifiedBy>DELL3040</cp:lastModifiedBy>
  <cp:lastPrinted>2026-02-11T04:14:53Z</cp:lastPrinted>
  <dcterms:created xsi:type="dcterms:W3CDTF">2012-04-19T00:44:59Z</dcterms:created>
  <dcterms:modified xsi:type="dcterms:W3CDTF">2026-02-11T08:44:20Z</dcterms:modified>
</cp:coreProperties>
</file>