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2255"/>
  </bookViews>
  <sheets>
    <sheet name="전체통계" sheetId="1" r:id="rId1"/>
    <sheet name="관리대상List" sheetId="2" r:id="rId2"/>
    <sheet name="제본보고서용" sheetId="3" r:id="rId3"/>
  </sheets>
  <definedNames>
    <definedName name="_xlnm.Print_Area" localSheetId="1">관리대상List!$A$2:$K$29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B17" i="3"/>
</calcChain>
</file>

<file path=xl/comments1.xml><?xml version="1.0" encoding="utf-8"?>
<comments xmlns="http://schemas.openxmlformats.org/spreadsheetml/2006/main">
  <authors>
    <author>PNUYH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PNUYH:
</t>
        </r>
        <r>
          <rPr>
            <b/>
            <sz val="9"/>
            <color indexed="81"/>
            <rFont val="돋움"/>
            <family val="3"/>
            <charset val="129"/>
          </rPr>
          <t>작업환경측정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샘플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PNUYH: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작업환경측정결과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더해서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노출기준으로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나눈값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PNUYH: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작업환경측정결과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최저값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 xml:space="preserve">PNUYH:
</t>
        </r>
        <r>
          <rPr>
            <b/>
            <sz val="9"/>
            <color indexed="81"/>
            <rFont val="돋움"/>
            <family val="3"/>
            <charset val="129"/>
          </rPr>
          <t>작업환경측정결과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최고치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<sst xmlns="http://schemas.openxmlformats.org/spreadsheetml/2006/main" count="136" uniqueCount="77">
  <si>
    <t>No.</t>
  </si>
  <si>
    <t>유해인자</t>
  </si>
  <si>
    <t>소음</t>
  </si>
  <si>
    <t>분진</t>
  </si>
  <si>
    <t>금속류</t>
  </si>
  <si>
    <t>유기화합물</t>
  </si>
  <si>
    <t>산 및 알카리류</t>
  </si>
  <si>
    <t>가스상물질</t>
  </si>
  <si>
    <t>총합계</t>
  </si>
  <si>
    <t>유기화합물(상가평가)</t>
    <phoneticPr fontId="2" type="noConversion"/>
  </si>
  <si>
    <t>금속가공유</t>
    <phoneticPr fontId="2" type="noConversion"/>
  </si>
  <si>
    <t>고열</t>
    <phoneticPr fontId="2" type="noConversion"/>
  </si>
  <si>
    <t>측정샘플 수</t>
    <phoneticPr fontId="2" type="noConversion"/>
  </si>
  <si>
    <t>기준대비
(최소값)</t>
    <phoneticPr fontId="2" type="noConversion"/>
  </si>
  <si>
    <t>기준대비
(최대값)</t>
    <phoneticPr fontId="2" type="noConversion"/>
  </si>
  <si>
    <t>기준대비
(표준편차)</t>
    <phoneticPr fontId="2" type="noConversion"/>
  </si>
  <si>
    <t>기준대비
(1%이하)</t>
    <phoneticPr fontId="2" type="noConversion"/>
  </si>
  <si>
    <t>기준대비
(30%이하)</t>
    <phoneticPr fontId="2" type="noConversion"/>
  </si>
  <si>
    <t>기준대비
(50%이하)</t>
    <phoneticPr fontId="2" type="noConversion"/>
  </si>
  <si>
    <t>기준대비
(100%이하)</t>
    <phoneticPr fontId="2" type="noConversion"/>
  </si>
  <si>
    <t>기준대비
(100%초과)</t>
    <phoneticPr fontId="2" type="noConversion"/>
  </si>
  <si>
    <t>공장명</t>
    <phoneticPr fontId="2" type="noConversion"/>
  </si>
  <si>
    <t>공정명</t>
    <phoneticPr fontId="2" type="noConversion"/>
  </si>
  <si>
    <t>단위작업장소</t>
    <phoneticPr fontId="2" type="noConversion"/>
  </si>
  <si>
    <t>유해인자</t>
    <phoneticPr fontId="2" type="noConversion"/>
  </si>
  <si>
    <t>측정치</t>
    <phoneticPr fontId="2" type="noConversion"/>
  </si>
  <si>
    <t>금회치</t>
    <phoneticPr fontId="2" type="noConversion"/>
  </si>
  <si>
    <t>노출기준</t>
    <phoneticPr fontId="2" type="noConversion"/>
  </si>
  <si>
    <t>평가결과</t>
    <phoneticPr fontId="2" type="noConversion"/>
  </si>
  <si>
    <t>No.</t>
    <phoneticPr fontId="2" type="noConversion"/>
  </si>
  <si>
    <t>1) 시간가중평균치(TWA) 기준 노출기준 초과 현황</t>
    <phoneticPr fontId="2" type="noConversion"/>
  </si>
  <si>
    <t>4) 측정치 기준 노출기준 초과 현황</t>
    <phoneticPr fontId="2" type="noConversion"/>
  </si>
  <si>
    <t>금회치/노출기준(%)</t>
    <phoneticPr fontId="2" type="noConversion"/>
  </si>
  <si>
    <t>사업소 유해인자분류별 측정결과</t>
    <phoneticPr fontId="2" type="noConversion"/>
  </si>
  <si>
    <t>1. 분진류</t>
    <phoneticPr fontId="2" type="noConversion"/>
  </si>
  <si>
    <t>1) 산화규소(비결정체)의 측정결과</t>
    <phoneticPr fontId="2" type="noConversion"/>
  </si>
  <si>
    <t>작업자명</t>
    <phoneticPr fontId="2" type="noConversion"/>
  </si>
  <si>
    <t>금회</t>
    <phoneticPr fontId="2" type="noConversion"/>
  </si>
  <si>
    <t>구간별
해당횟수</t>
    <phoneticPr fontId="8" type="noConversion"/>
  </si>
  <si>
    <t>총 계</t>
    <phoneticPr fontId="8" type="noConversion"/>
  </si>
  <si>
    <t>2) 산화규소 노출수준별 분포</t>
    <phoneticPr fontId="2" type="noConversion"/>
  </si>
  <si>
    <t>기준대비
(10%이하)</t>
    <phoneticPr fontId="2" type="noConversion"/>
  </si>
  <si>
    <t>기준대비
(평균)</t>
    <phoneticPr fontId="2" type="noConversion"/>
  </si>
  <si>
    <t>측정치 구간
(기준대비)</t>
    <phoneticPr fontId="8" type="noConversion"/>
  </si>
  <si>
    <t>10%이하</t>
    <phoneticPr fontId="8" type="noConversion"/>
  </si>
  <si>
    <t>50%이하</t>
    <phoneticPr fontId="8" type="noConversion"/>
  </si>
  <si>
    <t>100%이하</t>
    <phoneticPr fontId="8" type="noConversion"/>
  </si>
  <si>
    <t>100%초과</t>
    <phoneticPr fontId="2" type="noConversion"/>
  </si>
  <si>
    <t>1%이하</t>
    <phoneticPr fontId="8" type="noConversion"/>
  </si>
  <si>
    <t>30%이하</t>
    <phoneticPr fontId="8" type="noConversion"/>
  </si>
  <si>
    <t>ㅁㅁ공장</t>
    <phoneticPr fontId="2" type="noConversion"/>
  </si>
  <si>
    <t>ㅇㅇ공정</t>
    <phoneticPr fontId="2" type="noConversion"/>
  </si>
  <si>
    <t>쇼트</t>
    <phoneticPr fontId="2" type="noConversion"/>
  </si>
  <si>
    <t>소음</t>
    <phoneticPr fontId="2" type="noConversion"/>
  </si>
  <si>
    <t>초과</t>
    <phoneticPr fontId="2" type="noConversion"/>
  </si>
  <si>
    <t>그밖의광물성분진</t>
    <phoneticPr fontId="2" type="noConversion"/>
  </si>
  <si>
    <t>단위</t>
    <phoneticPr fontId="2" type="noConversion"/>
  </si>
  <si>
    <t>dB(A)</t>
    <phoneticPr fontId="2" type="noConversion"/>
  </si>
  <si>
    <t>㎎/㎥</t>
    <phoneticPr fontId="2" type="noConversion"/>
  </si>
  <si>
    <t>기준대비
(70dB이하)</t>
    <phoneticPr fontId="2" type="noConversion"/>
  </si>
  <si>
    <t>기준대비
(초과)</t>
    <phoneticPr fontId="2" type="noConversion"/>
  </si>
  <si>
    <t>기준대비
(85dB미만)</t>
    <phoneticPr fontId="2" type="noConversion"/>
  </si>
  <si>
    <t>1. 소음제외</t>
    <phoneticPr fontId="2" type="noConversion"/>
  </si>
  <si>
    <t>2. 소음(DOSE%값 기준 산출)</t>
    <phoneticPr fontId="2" type="noConversion"/>
  </si>
  <si>
    <t>기준대비
(80dB미만)</t>
    <phoneticPr fontId="2" type="noConversion"/>
  </si>
  <si>
    <t>dB변환</t>
    <phoneticPr fontId="2" type="noConversion"/>
  </si>
  <si>
    <t>DOSE(%)변환</t>
    <phoneticPr fontId="2" type="noConversion"/>
  </si>
  <si>
    <t>=90+16.61*LOG(DOSE/100)</t>
    <phoneticPr fontId="2" type="noConversion"/>
  </si>
  <si>
    <t>금회치/노출기준</t>
    <phoneticPr fontId="2" type="noConversion"/>
  </si>
  <si>
    <t>=10^((dB-90)/16.61)</t>
    <phoneticPr fontId="2" type="noConversion"/>
  </si>
  <si>
    <t>3. 고열</t>
    <phoneticPr fontId="2" type="noConversion"/>
  </si>
  <si>
    <t>기준대비
(85dB이상 및  미만값)</t>
    <phoneticPr fontId="2" type="noConversion"/>
  </si>
  <si>
    <t>-</t>
    <phoneticPr fontId="2" type="noConversion"/>
  </si>
  <si>
    <t>2) 화학적유해인자(분진포함) 시간가중평균치(TWA) 기준  노출기준대비 50%초과 현황</t>
    <phoneticPr fontId="2" type="noConversion"/>
  </si>
  <si>
    <t>3) 화학적유해인자(분진포함) 시간가중평균치(TWA) 기준  노출기준대비 30%초과 현황</t>
    <phoneticPr fontId="2" type="noConversion"/>
  </si>
  <si>
    <t>4) 소음 85dB(A) 및 노출기준미만 상회 현황</t>
    <phoneticPr fontId="2" type="noConversion"/>
  </si>
  <si>
    <t>2022년 ○○사업소 작업환경측정 실시 결과 종합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</si>
</sst>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0_ "/>
  </numFmts>
  <fonts count="2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함초롬바탕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함초롬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10"/>
      <name val="굴림"/>
      <family val="3"/>
      <charset val="129"/>
    </font>
    <font>
      <sz val="11"/>
      <name val="맑은 고딕"/>
      <family val="3"/>
      <charset val="129"/>
    </font>
    <font>
      <b/>
      <sz val="11"/>
      <color rgb="FF0070C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 readingOrder="1"/>
    </xf>
    <xf numFmtId="0" fontId="0" fillId="0" borderId="0" xfId="0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9" fontId="15" fillId="0" borderId="0" xfId="1" quotePrefix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12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53385937935783"/>
          <c:y val="7.4479010592893691E-2"/>
          <c:w val="0.82392925281554985"/>
          <c:h val="0.732873464234075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제본보고서용!$B$10</c:f>
              <c:strCache>
                <c:ptCount val="1"/>
                <c:pt idx="0">
                  <c:v>구간별
해당횟수</c:v>
                </c:pt>
              </c:strCache>
            </c:strRef>
          </c:tx>
          <c:spPr>
            <a:solidFill>
              <a:schemeClr val="accent1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제본보고서용!$A$11:$A$16</c:f>
              <c:strCache>
                <c:ptCount val="6"/>
                <c:pt idx="0">
                  <c:v>1%이하</c:v>
                </c:pt>
                <c:pt idx="1">
                  <c:v>10%이하</c:v>
                </c:pt>
                <c:pt idx="2">
                  <c:v>30%이하</c:v>
                </c:pt>
                <c:pt idx="3">
                  <c:v>50%이하</c:v>
                </c:pt>
                <c:pt idx="4">
                  <c:v>100%이하</c:v>
                </c:pt>
                <c:pt idx="5">
                  <c:v>100%초과</c:v>
                </c:pt>
              </c:strCache>
            </c:strRef>
          </c:cat>
          <c:val>
            <c:numRef>
              <c:f>제본보고서용!$B$11:$B$16</c:f>
              <c:numCache>
                <c:formatCode>General</c:formatCode>
                <c:ptCount val="6"/>
                <c:pt idx="0">
                  <c:v>22</c:v>
                </c:pt>
                <c:pt idx="1">
                  <c:v>12</c:v>
                </c:pt>
                <c:pt idx="2">
                  <c:v>10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07-4896-89F1-0C8A4EA68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415029600"/>
        <c:axId val="415029984"/>
      </c:barChart>
      <c:catAx>
        <c:axId val="41502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502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029984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해
당
횟
수</a:t>
                </a:r>
              </a:p>
            </c:rich>
          </c:tx>
          <c:layout>
            <c:manualLayout>
              <c:xMode val="edge"/>
              <c:yMode val="edge"/>
              <c:x val="2.0133683289588797E-2"/>
              <c:y val="0.28730343489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5029600"/>
        <c:crosses val="autoZero"/>
        <c:crossBetween val="between"/>
        <c:majorUnit val="2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 alignWithMargins="0"/>
    <c:pageMargins b="1" l="0.75000000000000178" r="0.75000000000000178" t="1" header="0.5" footer="0.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9</xdr:row>
      <xdr:rowOff>9525</xdr:rowOff>
    </xdr:from>
    <xdr:to>
      <xdr:col>8</xdr:col>
      <xdr:colOff>561975</xdr:colOff>
      <xdr:row>17</xdr:row>
      <xdr:rowOff>0</xdr:rowOff>
    </xdr:to>
    <xdr:graphicFrame macro="">
      <xdr:nvGraphicFramePr>
        <xdr:cNvPr id="3" name="차트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Q24"/>
  <sheetViews>
    <sheetView tabSelected="1" workbookViewId="0">
      <selection activeCell="O12" sqref="O12"/>
    </sheetView>
  </sheetViews>
  <sheetFormatPr defaultRowHeight="16.5"/>
  <cols>
    <col min="3" max="3" width="21.875" customWidth="1"/>
    <col min="4" max="4" width="13" bestFit="1" customWidth="1"/>
    <col min="5" max="5" width="13" customWidth="1"/>
    <col min="6" max="6" width="9.125" bestFit="1" customWidth="1"/>
    <col min="7" max="7" width="9.5" bestFit="1" customWidth="1"/>
    <col min="8" max="8" width="11.125" customWidth="1"/>
    <col min="9" max="14" width="12.625" customWidth="1"/>
    <col min="16" max="16" width="26.125" bestFit="1" customWidth="1"/>
    <col min="17" max="17" width="19.5" bestFit="1" customWidth="1"/>
  </cols>
  <sheetData>
    <row r="2" spans="2:14">
      <c r="B2" t="s">
        <v>76</v>
      </c>
    </row>
    <row r="4" spans="2:14">
      <c r="B4" t="s">
        <v>62</v>
      </c>
    </row>
    <row r="6" spans="2:14" s="20" customFormat="1" ht="33">
      <c r="B6" s="2" t="s">
        <v>0</v>
      </c>
      <c r="C6" s="27" t="s">
        <v>1</v>
      </c>
      <c r="D6" s="2" t="s">
        <v>12</v>
      </c>
      <c r="E6" s="31" t="s">
        <v>42</v>
      </c>
      <c r="F6" s="31" t="s">
        <v>13</v>
      </c>
      <c r="G6" s="31" t="s">
        <v>14</v>
      </c>
      <c r="H6" s="31" t="s">
        <v>15</v>
      </c>
      <c r="I6" s="31" t="s">
        <v>16</v>
      </c>
      <c r="J6" s="31" t="s">
        <v>41</v>
      </c>
      <c r="K6" s="31" t="s">
        <v>17</v>
      </c>
      <c r="L6" s="31" t="s">
        <v>18</v>
      </c>
      <c r="M6" s="31" t="s">
        <v>19</v>
      </c>
      <c r="N6" s="31" t="s">
        <v>20</v>
      </c>
    </row>
    <row r="7" spans="2:14" s="20" customFormat="1" ht="32.1" customHeight="1">
      <c r="B7" s="3">
        <v>1</v>
      </c>
      <c r="C7" s="4" t="s">
        <v>3</v>
      </c>
      <c r="D7" s="28"/>
      <c r="E7" s="29"/>
      <c r="F7" s="29"/>
      <c r="G7" s="29"/>
      <c r="H7" s="29"/>
      <c r="I7" s="28"/>
      <c r="J7" s="28"/>
      <c r="K7" s="28"/>
      <c r="L7" s="28"/>
      <c r="M7" s="28"/>
      <c r="N7" s="28"/>
    </row>
    <row r="8" spans="2:14" s="20" customFormat="1" ht="32.1" customHeight="1">
      <c r="B8" s="3">
        <v>2</v>
      </c>
      <c r="C8" s="4" t="s">
        <v>4</v>
      </c>
      <c r="D8" s="30"/>
      <c r="E8" s="29"/>
      <c r="F8" s="28"/>
      <c r="G8" s="29"/>
      <c r="H8" s="29"/>
      <c r="I8" s="28"/>
      <c r="J8" s="28"/>
      <c r="K8" s="28"/>
      <c r="L8" s="28"/>
      <c r="M8" s="28"/>
      <c r="N8" s="28"/>
    </row>
    <row r="9" spans="2:14" s="20" customFormat="1" ht="32.1" customHeight="1">
      <c r="B9" s="3">
        <v>3</v>
      </c>
      <c r="C9" s="4" t="s">
        <v>5</v>
      </c>
      <c r="D9" s="28"/>
      <c r="E9" s="29"/>
      <c r="F9" s="28"/>
      <c r="G9" s="29"/>
      <c r="H9" s="29"/>
      <c r="I9" s="28"/>
      <c r="J9" s="28"/>
      <c r="K9" s="28"/>
      <c r="L9" s="28"/>
      <c r="M9" s="28"/>
      <c r="N9" s="28"/>
    </row>
    <row r="10" spans="2:14" s="20" customFormat="1" ht="32.1" customHeight="1">
      <c r="B10" s="3">
        <v>4</v>
      </c>
      <c r="C10" s="4" t="s">
        <v>9</v>
      </c>
      <c r="D10" s="28"/>
      <c r="E10" s="29"/>
      <c r="F10" s="28"/>
      <c r="G10" s="29"/>
      <c r="H10" s="29"/>
      <c r="I10" s="28"/>
      <c r="J10" s="28"/>
      <c r="K10" s="28"/>
      <c r="L10" s="28"/>
      <c r="M10" s="28"/>
      <c r="N10" s="28"/>
    </row>
    <row r="11" spans="2:14" s="20" customFormat="1" ht="32.1" customHeight="1">
      <c r="B11" s="3">
        <v>5</v>
      </c>
      <c r="C11" s="4" t="s">
        <v>6</v>
      </c>
      <c r="D11" s="28"/>
      <c r="E11" s="29"/>
      <c r="F11" s="28"/>
      <c r="G11" s="29"/>
      <c r="H11" s="29"/>
      <c r="I11" s="28"/>
      <c r="J11" s="28"/>
      <c r="K11" s="28"/>
      <c r="L11" s="28"/>
      <c r="M11" s="28"/>
      <c r="N11" s="28"/>
    </row>
    <row r="12" spans="2:14" s="20" customFormat="1" ht="32.1" customHeight="1">
      <c r="B12" s="3">
        <v>6</v>
      </c>
      <c r="C12" s="4" t="s">
        <v>7</v>
      </c>
      <c r="D12" s="28"/>
      <c r="E12" s="29"/>
      <c r="F12" s="28"/>
      <c r="G12" s="29"/>
      <c r="H12" s="29"/>
      <c r="I12" s="28"/>
      <c r="J12" s="28"/>
      <c r="K12" s="28"/>
      <c r="L12" s="28"/>
      <c r="M12" s="28"/>
      <c r="N12" s="28"/>
    </row>
    <row r="13" spans="2:14" s="20" customFormat="1" ht="32.1" customHeight="1">
      <c r="B13" s="3">
        <v>7</v>
      </c>
      <c r="C13" s="4" t="s">
        <v>10</v>
      </c>
      <c r="D13" s="28"/>
      <c r="E13" s="29"/>
      <c r="F13" s="29"/>
      <c r="G13" s="29"/>
      <c r="H13" s="29"/>
      <c r="I13" s="28"/>
      <c r="J13" s="28"/>
      <c r="K13" s="28"/>
      <c r="L13" s="28"/>
      <c r="M13" s="28"/>
      <c r="N13" s="28"/>
    </row>
    <row r="14" spans="2:14" s="20" customFormat="1" ht="24.75" customHeight="1">
      <c r="B14" s="35" t="s">
        <v>8</v>
      </c>
      <c r="C14" s="35"/>
      <c r="D14" s="7"/>
      <c r="E14" s="7"/>
      <c r="F14" s="19"/>
      <c r="G14" s="19"/>
      <c r="H14" s="19"/>
      <c r="I14" s="19"/>
      <c r="J14" s="19"/>
      <c r="K14" s="19"/>
      <c r="L14" s="19"/>
      <c r="M14" s="19"/>
      <c r="N14" s="19"/>
    </row>
    <row r="17" spans="2:17">
      <c r="B17" t="s">
        <v>63</v>
      </c>
    </row>
    <row r="18" spans="2:17">
      <c r="C18" s="1"/>
    </row>
    <row r="19" spans="2:17" ht="49.5">
      <c r="B19" s="2" t="s">
        <v>0</v>
      </c>
      <c r="C19" s="6" t="s">
        <v>1</v>
      </c>
      <c r="D19" s="2" t="s">
        <v>12</v>
      </c>
      <c r="E19" s="8" t="s">
        <v>42</v>
      </c>
      <c r="F19" s="8" t="s">
        <v>13</v>
      </c>
      <c r="G19" s="8" t="s">
        <v>14</v>
      </c>
      <c r="H19" s="8" t="s">
        <v>15</v>
      </c>
      <c r="I19" s="22" t="s">
        <v>59</v>
      </c>
      <c r="J19" s="8" t="s">
        <v>64</v>
      </c>
      <c r="K19" s="8" t="s">
        <v>61</v>
      </c>
      <c r="L19" s="22" t="s">
        <v>71</v>
      </c>
      <c r="M19" s="22" t="s">
        <v>60</v>
      </c>
      <c r="N19" s="21"/>
      <c r="P19" s="23" t="s">
        <v>65</v>
      </c>
      <c r="Q19" s="24" t="s">
        <v>66</v>
      </c>
    </row>
    <row r="20" spans="2:17" s="20" customFormat="1" ht="32.1" customHeight="1">
      <c r="B20" s="3">
        <v>1</v>
      </c>
      <c r="C20" s="4" t="s">
        <v>2</v>
      </c>
      <c r="D20" s="28"/>
      <c r="E20" s="32"/>
      <c r="F20" s="32"/>
      <c r="G20" s="32"/>
      <c r="H20" s="32"/>
      <c r="I20" s="28"/>
      <c r="J20" s="28"/>
      <c r="K20" s="28"/>
      <c r="L20" s="28"/>
      <c r="M20" s="28"/>
      <c r="N20" s="33"/>
      <c r="P20" s="34" t="s">
        <v>67</v>
      </c>
      <c r="Q20" s="25" t="s">
        <v>69</v>
      </c>
    </row>
    <row r="23" spans="2:17">
      <c r="B23" t="s">
        <v>70</v>
      </c>
    </row>
    <row r="24" spans="2:17" ht="32.1" customHeight="1">
      <c r="B24" s="3">
        <v>1</v>
      </c>
      <c r="C24" s="4" t="s">
        <v>11</v>
      </c>
      <c r="D24" s="28"/>
      <c r="E24" s="29"/>
      <c r="F24" s="29"/>
      <c r="G24" s="29"/>
      <c r="H24" s="29"/>
      <c r="I24" s="16"/>
      <c r="J24" s="16"/>
      <c r="K24" s="16"/>
      <c r="L24" s="16"/>
      <c r="M24" s="16"/>
      <c r="N24" s="16"/>
    </row>
  </sheetData>
  <mergeCells count="1">
    <mergeCell ref="B14:C14"/>
  </mergeCells>
  <phoneticPr fontId="2" type="noConversion"/>
  <pageMargins left="0.7" right="0.7" top="0.75" bottom="0.75" header="0.3" footer="0.3"/>
  <pageSetup paperSize="9" scale="53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activeCell="F34" sqref="F34"/>
    </sheetView>
  </sheetViews>
  <sheetFormatPr defaultRowHeight="16.5"/>
  <cols>
    <col min="3" max="3" width="9.5" customWidth="1"/>
    <col min="4" max="4" width="13" bestFit="1" customWidth="1"/>
    <col min="5" max="5" width="17.25" bestFit="1" customWidth="1"/>
    <col min="8" max="8" width="10.375" customWidth="1"/>
    <col min="9" max="9" width="15.25" customWidth="1"/>
    <col min="11" max="11" width="19.125" bestFit="1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3">
      <c r="A3" s="17" t="s">
        <v>30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3" s="20" customFormat="1">
      <c r="A4" s="19" t="s">
        <v>29</v>
      </c>
      <c r="B4" s="19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19" t="s">
        <v>26</v>
      </c>
      <c r="H4" s="19" t="s">
        <v>27</v>
      </c>
      <c r="I4" s="19" t="s">
        <v>56</v>
      </c>
      <c r="J4" s="19" t="s">
        <v>28</v>
      </c>
      <c r="K4" s="19" t="s">
        <v>68</v>
      </c>
    </row>
    <row r="5" spans="1:13" s="20" customFormat="1">
      <c r="A5" s="19"/>
      <c r="B5" s="19" t="s">
        <v>50</v>
      </c>
      <c r="C5" s="19" t="s">
        <v>51</v>
      </c>
      <c r="D5" s="19" t="s">
        <v>52</v>
      </c>
      <c r="E5" s="19" t="s">
        <v>53</v>
      </c>
      <c r="F5" s="19">
        <v>113</v>
      </c>
      <c r="G5" s="19">
        <v>113</v>
      </c>
      <c r="H5" s="19">
        <v>90</v>
      </c>
      <c r="I5" s="19" t="s">
        <v>57</v>
      </c>
      <c r="J5" s="19" t="s">
        <v>54</v>
      </c>
      <c r="K5" s="19" t="s">
        <v>72</v>
      </c>
      <c r="M5" s="26"/>
    </row>
    <row r="6" spans="1:13" s="20" customFormat="1">
      <c r="A6" s="19"/>
      <c r="B6" s="19"/>
      <c r="C6" s="19"/>
      <c r="D6" s="19"/>
      <c r="E6" s="19" t="s">
        <v>55</v>
      </c>
      <c r="F6" s="19">
        <v>24.0471</v>
      </c>
      <c r="G6" s="19">
        <v>24.0471</v>
      </c>
      <c r="H6" s="19">
        <v>10</v>
      </c>
      <c r="I6" s="19" t="s">
        <v>58</v>
      </c>
      <c r="J6" s="19" t="s">
        <v>54</v>
      </c>
      <c r="K6" s="19">
        <f>G6/H6</f>
        <v>2.4047100000000001</v>
      </c>
    </row>
    <row r="7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3">
      <c r="A8" s="17" t="s">
        <v>73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3" s="20" customFormat="1">
      <c r="A9" s="19" t="s">
        <v>29</v>
      </c>
      <c r="B9" s="19" t="s">
        <v>21</v>
      </c>
      <c r="C9" s="19" t="s">
        <v>22</v>
      </c>
      <c r="D9" s="19" t="s">
        <v>23</v>
      </c>
      <c r="E9" s="19" t="s">
        <v>24</v>
      </c>
      <c r="F9" s="19" t="s">
        <v>25</v>
      </c>
      <c r="G9" s="19" t="s">
        <v>26</v>
      </c>
      <c r="H9" s="19" t="s">
        <v>27</v>
      </c>
      <c r="I9" s="19" t="s">
        <v>56</v>
      </c>
      <c r="J9" s="19" t="s">
        <v>28</v>
      </c>
      <c r="K9" s="19" t="s">
        <v>68</v>
      </c>
    </row>
    <row r="10" spans="1:13" s="20" customForma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3" s="20" customForma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3">
      <c r="A14" s="17" t="s">
        <v>74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3" s="20" customFormat="1">
      <c r="A15" s="19" t="s">
        <v>29</v>
      </c>
      <c r="B15" s="19" t="s">
        <v>21</v>
      </c>
      <c r="C15" s="19" t="s">
        <v>22</v>
      </c>
      <c r="D15" s="19" t="s">
        <v>23</v>
      </c>
      <c r="E15" s="19" t="s">
        <v>24</v>
      </c>
      <c r="F15" s="19" t="s">
        <v>25</v>
      </c>
      <c r="G15" s="19" t="s">
        <v>26</v>
      </c>
      <c r="H15" s="19" t="s">
        <v>27</v>
      </c>
      <c r="I15" s="19" t="s">
        <v>56</v>
      </c>
      <c r="J15" s="19" t="s">
        <v>28</v>
      </c>
      <c r="K15" s="19" t="s">
        <v>68</v>
      </c>
    </row>
    <row r="16" spans="1:13" s="20" customForma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20" customForma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s="20" customFormat="1">
      <c r="A21" s="19" t="s">
        <v>29</v>
      </c>
      <c r="B21" s="19" t="s">
        <v>21</v>
      </c>
      <c r="C21" s="19" t="s">
        <v>22</v>
      </c>
      <c r="D21" s="19" t="s">
        <v>23</v>
      </c>
      <c r="E21" s="19" t="s">
        <v>24</v>
      </c>
      <c r="F21" s="19" t="s">
        <v>25</v>
      </c>
      <c r="G21" s="19" t="s">
        <v>26</v>
      </c>
      <c r="H21" s="19" t="s">
        <v>27</v>
      </c>
      <c r="I21" s="19" t="s">
        <v>56</v>
      </c>
      <c r="J21" s="19" t="s">
        <v>28</v>
      </c>
      <c r="K21" s="19" t="s">
        <v>68</v>
      </c>
    </row>
    <row r="22" spans="1:11" s="20" customForma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s="20" customForma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6" spans="1:11">
      <c r="A26" s="17" t="s">
        <v>75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s="20" customFormat="1">
      <c r="A27" s="19" t="s">
        <v>29</v>
      </c>
      <c r="B27" s="19" t="s">
        <v>21</v>
      </c>
      <c r="C27" s="19" t="s">
        <v>22</v>
      </c>
      <c r="D27" s="19" t="s">
        <v>23</v>
      </c>
      <c r="E27" s="19" t="s">
        <v>24</v>
      </c>
      <c r="F27" s="19" t="s">
        <v>25</v>
      </c>
      <c r="G27" s="19" t="s">
        <v>26</v>
      </c>
      <c r="H27" s="19" t="s">
        <v>27</v>
      </c>
      <c r="I27" s="19" t="s">
        <v>56</v>
      </c>
      <c r="J27" s="19" t="s">
        <v>28</v>
      </c>
      <c r="K27" s="19" t="s">
        <v>68</v>
      </c>
    </row>
    <row r="28" spans="1:11" s="20" customForma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s="20" customForma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</sheetData>
  <phoneticPr fontId="2" type="noConversion"/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E22" sqref="E22"/>
    </sheetView>
  </sheetViews>
  <sheetFormatPr defaultRowHeight="16.5"/>
  <cols>
    <col min="1" max="1" width="11.625" customWidth="1"/>
    <col min="3" max="3" width="7.125" bestFit="1" customWidth="1"/>
    <col min="4" max="4" width="13" bestFit="1" customWidth="1"/>
    <col min="10" max="10" width="19.125" bestFit="1" customWidth="1"/>
  </cols>
  <sheetData>
    <row r="1" spans="1:10">
      <c r="A1" t="s">
        <v>33</v>
      </c>
    </row>
    <row r="2" spans="1:10">
      <c r="A2" t="s">
        <v>34</v>
      </c>
    </row>
    <row r="3" spans="1:10">
      <c r="A3" t="s">
        <v>35</v>
      </c>
    </row>
    <row r="4" spans="1:10">
      <c r="A4" s="5" t="s">
        <v>29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36</v>
      </c>
      <c r="G4" s="5" t="s">
        <v>37</v>
      </c>
      <c r="H4" s="5" t="s">
        <v>27</v>
      </c>
      <c r="I4" s="5" t="s">
        <v>28</v>
      </c>
      <c r="J4" s="5" t="s">
        <v>32</v>
      </c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8" spans="1:10">
      <c r="A8" t="s">
        <v>40</v>
      </c>
    </row>
    <row r="10" spans="1:10" ht="27">
      <c r="A10" s="13" t="s">
        <v>43</v>
      </c>
      <c r="B10" s="10" t="s">
        <v>38</v>
      </c>
    </row>
    <row r="11" spans="1:10" ht="27" customHeight="1">
      <c r="A11" s="9" t="s">
        <v>48</v>
      </c>
      <c r="B11" s="10">
        <v>22</v>
      </c>
    </row>
    <row r="12" spans="1:10" ht="27" customHeight="1">
      <c r="A12" s="9" t="s">
        <v>44</v>
      </c>
      <c r="B12" s="11">
        <v>12</v>
      </c>
    </row>
    <row r="13" spans="1:10" ht="27" customHeight="1">
      <c r="A13" s="12" t="s">
        <v>49</v>
      </c>
      <c r="B13" s="11">
        <v>10</v>
      </c>
    </row>
    <row r="14" spans="1:10" ht="27" customHeight="1">
      <c r="A14" s="12" t="s">
        <v>45</v>
      </c>
      <c r="B14" s="11">
        <v>5</v>
      </c>
    </row>
    <row r="15" spans="1:10" ht="27" customHeight="1">
      <c r="A15" s="13" t="s">
        <v>46</v>
      </c>
      <c r="B15" s="11">
        <v>4</v>
      </c>
    </row>
    <row r="16" spans="1:10" ht="27" customHeight="1">
      <c r="A16" s="18" t="s">
        <v>47</v>
      </c>
      <c r="B16" s="11">
        <v>2</v>
      </c>
    </row>
    <row r="17" spans="1:2" ht="27" customHeight="1" thickBot="1">
      <c r="A17" s="14" t="s">
        <v>39</v>
      </c>
      <c r="B17" s="15">
        <f>SUM(B12:B15)</f>
        <v>31</v>
      </c>
    </row>
  </sheetData>
  <phoneticPr fontId="2" type="noConversion"/>
  <pageMargins left="0.7" right="0.7" top="0.75" bottom="0.75" header="0.3" footer="0.3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전체통계</vt:lpstr>
      <vt:lpstr>관리대상List</vt:lpstr>
      <vt:lpstr>제본보고서용</vt:lpstr>
      <vt:lpstr>관리대상List!Print_Area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cp:lastPrinted>2022-09-01T01:03:54Z</cp:lastPrinted>
  <dcterms:created xsi:type="dcterms:W3CDTF">2022-04-18T01:21:32Z</dcterms:created>
  <dcterms:modified xsi:type="dcterms:W3CDTF">2022-10-05T08:04:09Z</dcterms:modified>
</cp:coreProperties>
</file>