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27900" windowHeight="12150" activeTab="2"/>
  </bookViews>
  <sheets>
    <sheet name="기간별 검진현황" sheetId="1" r:id="rId1"/>
    <sheet name="예약자통계" sheetId="2" r:id="rId2"/>
    <sheet name="추천자 통계" sheetId="3" r:id="rId3"/>
  </sheets>
  <calcPr calcId="145621"/>
</workbook>
</file>

<file path=xl/calcChain.xml><?xml version="1.0" encoding="utf-8"?>
<calcChain xmlns="http://schemas.openxmlformats.org/spreadsheetml/2006/main">
  <c r="Q56" i="1" l="1"/>
  <c r="P56" i="1"/>
  <c r="Q46" i="1"/>
  <c r="P46" i="1"/>
  <c r="J12" i="1" l="1"/>
  <c r="K12" i="1"/>
  <c r="L12" i="1"/>
  <c r="M12" i="1"/>
  <c r="N12" i="1"/>
  <c r="O12" i="1"/>
  <c r="P12" i="1"/>
  <c r="Q12" i="1"/>
  <c r="I12" i="1"/>
</calcChain>
</file>

<file path=xl/sharedStrings.xml><?xml version="1.0" encoding="utf-8"?>
<sst xmlns="http://schemas.openxmlformats.org/spreadsheetml/2006/main" count="195" uniqueCount="110">
  <si>
    <t>구분</t>
  </si>
  <si>
    <t>등록번호</t>
  </si>
  <si>
    <t>성명</t>
  </si>
  <si>
    <t>주민번호</t>
  </si>
  <si>
    <t>검진일</t>
  </si>
  <si>
    <t>수납금액</t>
  </si>
  <si>
    <t>카드</t>
  </si>
  <si>
    <t>개인</t>
  </si>
  <si>
    <t>홍길동</t>
  </si>
  <si>
    <t>810409-1******</t>
  </si>
  <si>
    <t>VIP</t>
  </si>
  <si>
    <t>법인</t>
  </si>
  <si>
    <t>김민구</t>
  </si>
  <si>
    <t>750813-1******</t>
  </si>
  <si>
    <t>SK건설</t>
  </si>
  <si>
    <t>SK건설(남)</t>
  </si>
  <si>
    <t>정형돈</t>
  </si>
  <si>
    <t>770530-1******</t>
  </si>
  <si>
    <t>실속</t>
  </si>
  <si>
    <t>권나영</t>
  </si>
  <si>
    <t>600123-2******</t>
  </si>
  <si>
    <t>부평새마을금고</t>
  </si>
  <si>
    <t>부평새마을금고(여)</t>
  </si>
  <si>
    <t>합계</t>
  </si>
  <si>
    <t>추가검사 감액구분</t>
    <phoneticPr fontId="2" type="noConversion"/>
  </si>
  <si>
    <t>교직원 지인 15%</t>
    <phoneticPr fontId="2" type="noConversion"/>
  </si>
  <si>
    <t>1. 기간별 검진현황 - 기간별 검진현황</t>
    <phoneticPr fontId="2" type="noConversion"/>
  </si>
  <si>
    <t>2016-04-01~2016-04-11  기간별 검진현황</t>
    <phoneticPr fontId="2" type="noConversion"/>
  </si>
  <si>
    <t>묶음명</t>
    <phoneticPr fontId="2" type="noConversion"/>
  </si>
  <si>
    <t>묶음 감액구분</t>
    <phoneticPr fontId="2" type="noConversion"/>
  </si>
  <si>
    <t>구분</t>
    <phoneticPr fontId="2" type="noConversion"/>
  </si>
  <si>
    <t>개인</t>
    <phoneticPr fontId="2" type="noConversion"/>
  </si>
  <si>
    <t>교직원 지인 5%</t>
    <phoneticPr fontId="2" type="noConversion"/>
  </si>
  <si>
    <t>현금</t>
    <phoneticPr fontId="2" type="noConversion"/>
  </si>
  <si>
    <t>법인명</t>
  </si>
  <si>
    <t>권혁성</t>
  </si>
  <si>
    <t xml:space="preserve">신한은행 </t>
  </si>
  <si>
    <t>원돈연</t>
  </si>
  <si>
    <t>김유미</t>
  </si>
  <si>
    <t>김병훈</t>
  </si>
  <si>
    <t>안준성</t>
  </si>
  <si>
    <t>2016-04-01~2016-04-11  사업장별 검진현황</t>
    <phoneticPr fontId="2" type="noConversion"/>
  </si>
  <si>
    <t>검진일</t>
    <phoneticPr fontId="2" type="noConversion"/>
  </si>
  <si>
    <t>위수면금액</t>
    <phoneticPr fontId="2" type="noConversion"/>
  </si>
  <si>
    <t>조직검사금액</t>
    <phoneticPr fontId="2" type="noConversion"/>
  </si>
  <si>
    <t>외래수납액</t>
    <phoneticPr fontId="2" type="noConversion"/>
  </si>
  <si>
    <t>본인부담금</t>
    <phoneticPr fontId="2" type="noConversion"/>
  </si>
  <si>
    <t>추가검사금액</t>
    <phoneticPr fontId="2" type="noConversion"/>
  </si>
  <si>
    <t>추가검사감면금액</t>
    <phoneticPr fontId="2" type="noConversion"/>
  </si>
  <si>
    <t>묶음명</t>
    <phoneticPr fontId="2" type="noConversion"/>
  </si>
  <si>
    <t>묶음감액구분(%)</t>
    <phoneticPr fontId="2" type="noConversion"/>
  </si>
  <si>
    <t>묶음감면금액</t>
    <phoneticPr fontId="2" type="noConversion"/>
  </si>
  <si>
    <t>묶음금액</t>
    <phoneticPr fontId="2" type="noConversion"/>
  </si>
  <si>
    <t>추가검사감면구분(%)</t>
    <phoneticPr fontId="2" type="noConversion"/>
  </si>
  <si>
    <t>신한은행 정밀(남)</t>
    <phoneticPr fontId="2" type="noConversion"/>
  </si>
  <si>
    <t>실속1(남)</t>
    <phoneticPr fontId="2" type="noConversion"/>
  </si>
  <si>
    <t>총수입계</t>
    <phoneticPr fontId="2" type="noConversion"/>
  </si>
  <si>
    <t>총인원</t>
    <phoneticPr fontId="2" type="noConversion"/>
  </si>
  <si>
    <r>
      <t xml:space="preserve">※ </t>
    </r>
    <r>
      <rPr>
        <sz val="11"/>
        <color rgb="FFFF0000"/>
        <rFont val="맑은 고딕"/>
        <family val="3"/>
        <charset val="129"/>
        <scheme val="minor"/>
      </rPr>
      <t>사업장명 설정 안하고</t>
    </r>
    <r>
      <rPr>
        <sz val="11"/>
        <color theme="1"/>
        <rFont val="맑은 고딕"/>
        <family val="2"/>
        <charset val="129"/>
        <scheme val="minor"/>
      </rPr>
      <t xml:space="preserve"> 조회할 경우</t>
    </r>
    <phoneticPr fontId="2" type="noConversion"/>
  </si>
  <si>
    <r>
      <t xml:space="preserve">※ </t>
    </r>
    <r>
      <rPr>
        <sz val="11"/>
        <color rgb="FFFF0000"/>
        <rFont val="맑은 고딕"/>
        <family val="3"/>
        <charset val="129"/>
        <scheme val="minor"/>
      </rPr>
      <t>사업장명 설정 후</t>
    </r>
    <r>
      <rPr>
        <sz val="11"/>
        <color theme="1"/>
        <rFont val="맑은 고딕"/>
        <family val="2"/>
        <charset val="129"/>
        <scheme val="minor"/>
      </rPr>
      <t xml:space="preserve"> 조회할 경우</t>
    </r>
    <phoneticPr fontId="2" type="noConversion"/>
  </si>
  <si>
    <t>신한은행 종합(남)</t>
    <phoneticPr fontId="2" type="noConversion"/>
  </si>
  <si>
    <t>미수금액(기업)</t>
    <phoneticPr fontId="2" type="noConversion"/>
  </si>
  <si>
    <t>2016-04-01~2016-04-11  임직원 건강검진 소개 명단 현황</t>
    <phoneticPr fontId="2" type="noConversion"/>
  </si>
  <si>
    <t>임직원소개자</t>
  </si>
  <si>
    <t>임지연</t>
  </si>
  <si>
    <t>건강증진센터</t>
  </si>
  <si>
    <t>박주병</t>
  </si>
  <si>
    <t>한국서부발전</t>
  </si>
  <si>
    <t>이준희Fr</t>
  </si>
  <si>
    <t>마리스텔라</t>
  </si>
  <si>
    <t>인천교구청</t>
  </si>
  <si>
    <t>이금순</t>
  </si>
  <si>
    <t>간호부</t>
  </si>
  <si>
    <t>이은정</t>
  </si>
  <si>
    <t>강신억</t>
  </si>
  <si>
    <t>진단검사의학</t>
  </si>
  <si>
    <t>황성준</t>
  </si>
  <si>
    <t>심영희</t>
  </si>
  <si>
    <t>인천서부교육청</t>
  </si>
  <si>
    <t>나성철</t>
  </si>
  <si>
    <t>수련교육부</t>
  </si>
  <si>
    <t>국지후</t>
  </si>
  <si>
    <t>양은숙</t>
  </si>
  <si>
    <t>백지나</t>
  </si>
  <si>
    <t>호흡기내과</t>
  </si>
  <si>
    <t>이용원</t>
  </si>
  <si>
    <t>박병선</t>
  </si>
  <si>
    <t>김학선Fr</t>
  </si>
  <si>
    <t>김노성</t>
  </si>
  <si>
    <t>김윤지</t>
  </si>
  <si>
    <t>정나경</t>
  </si>
  <si>
    <t>한방병원</t>
  </si>
  <si>
    <t>윤희은</t>
  </si>
  <si>
    <t>사번</t>
    <phoneticPr fontId="2" type="noConversion"/>
  </si>
  <si>
    <t>사업장명</t>
    <phoneticPr fontId="2" type="noConversion"/>
  </si>
  <si>
    <t>수진자명</t>
    <phoneticPr fontId="2" type="noConversion"/>
  </si>
  <si>
    <t>고동현</t>
    <phoneticPr fontId="2" type="noConversion"/>
  </si>
  <si>
    <t>예약입력일</t>
    <phoneticPr fontId="2" type="noConversion"/>
  </si>
  <si>
    <t>예약자</t>
    <phoneticPr fontId="2" type="noConversion"/>
  </si>
  <si>
    <t>2. 기간별 검진현황 - 사업장별 검진현황</t>
    <phoneticPr fontId="2" type="noConversion"/>
  </si>
  <si>
    <t>2016-03-30~2016-03-31  기간별 예약자 현황</t>
    <phoneticPr fontId="2" type="noConversion"/>
  </si>
  <si>
    <t>추루미(545307)</t>
    <phoneticPr fontId="2" type="noConversion"/>
  </si>
  <si>
    <r>
      <t>사업자명</t>
    </r>
    <r>
      <rPr>
        <b/>
        <sz val="9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①</t>
    </r>
    <phoneticPr fontId="2" type="noConversion"/>
  </si>
  <si>
    <r>
      <t xml:space="preserve">총금액 </t>
    </r>
    <r>
      <rPr>
        <b/>
        <sz val="11"/>
        <color rgb="FFFF0000"/>
        <rFont val="맑은 고딕"/>
        <family val="3"/>
        <charset val="129"/>
        <scheme val="minor"/>
      </rPr>
      <t>②</t>
    </r>
    <phoneticPr fontId="2" type="noConversion"/>
  </si>
  <si>
    <r>
      <t xml:space="preserve">묶음 금액 </t>
    </r>
    <r>
      <rPr>
        <b/>
        <sz val="11"/>
        <color rgb="FFFF0000"/>
        <rFont val="맑은 고딕"/>
        <family val="3"/>
        <charset val="129"/>
        <scheme val="minor"/>
      </rPr>
      <t>③</t>
    </r>
    <phoneticPr fontId="2" type="noConversion"/>
  </si>
  <si>
    <r>
      <t xml:space="preserve">추가검사금액 </t>
    </r>
    <r>
      <rPr>
        <b/>
        <sz val="11"/>
        <color rgb="FFFF0000"/>
        <rFont val="맑은 고딕"/>
        <family val="3"/>
        <charset val="129"/>
        <scheme val="minor"/>
      </rPr>
      <t>④</t>
    </r>
    <phoneticPr fontId="2" type="noConversion"/>
  </si>
  <si>
    <r>
      <t>감면금액</t>
    </r>
    <r>
      <rPr>
        <b/>
        <sz val="11"/>
        <color rgb="FFFF0000"/>
        <rFont val="맑은 고딕"/>
        <family val="3"/>
        <charset val="129"/>
        <scheme val="minor"/>
      </rPr>
      <t>⑤</t>
    </r>
    <phoneticPr fontId="2" type="noConversion"/>
  </si>
  <si>
    <r>
      <t>미수금액</t>
    </r>
    <r>
      <rPr>
        <b/>
        <sz val="11"/>
        <color rgb="FFFF0000"/>
        <rFont val="맑은 고딕"/>
        <family val="3"/>
        <charset val="129"/>
        <scheme val="minor"/>
      </rPr>
      <t>⑥</t>
    </r>
    <phoneticPr fontId="2" type="noConversion"/>
  </si>
  <si>
    <t>검진일</t>
    <phoneticPr fontId="2" type="noConversion"/>
  </si>
  <si>
    <t>임직원소속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</si>
</sst>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_-* #,##0_-;\-* #,##0_-;_-* &quot;-&quot;?_-;_-@_-"/>
    <numFmt numFmtId="177" formatCode="_-* #,##0_-;\-* #,##0_-;_-* &quot;-&quot;??_-;_-@_-"/>
    <numFmt numFmtId="178" formatCode="#,##0_);\(#,##0\)"/>
    <numFmt numFmtId="179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rgb="FF00206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0" applyNumberFormat="1" applyBorder="1">
      <alignment vertical="center"/>
    </xf>
    <xf numFmtId="41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>
      <alignment vertical="center"/>
    </xf>
    <xf numFmtId="14" fontId="0" fillId="0" borderId="1" xfId="0" applyNumberFormat="1" applyBorder="1">
      <alignment vertical="center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78" fontId="7" fillId="0" borderId="0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8" fontId="6" fillId="6" borderId="1" xfId="1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178" fontId="0" fillId="0" borderId="0" xfId="1" applyNumberFormat="1" applyFont="1" applyBorder="1" applyAlignment="1">
      <alignment horizontal="center" vertical="center"/>
    </xf>
    <xf numFmtId="178" fontId="7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14" fontId="0" fillId="0" borderId="0" xfId="0" applyNumberFormat="1" applyFill="1" applyBorder="1">
      <alignment vertical="center"/>
    </xf>
    <xf numFmtId="179" fontId="7" fillId="0" borderId="1" xfId="1" applyNumberFormat="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179" fontId="7" fillId="0" borderId="0" xfId="1" applyNumberFormat="1" applyFon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center" vertical="center"/>
    </xf>
    <xf numFmtId="178" fontId="7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79" fontId="4" fillId="0" borderId="0" xfId="0" applyNumberFormat="1" applyFont="1" applyBorder="1" applyAlignment="1">
      <alignment horizontal="center" vertical="center"/>
    </xf>
    <xf numFmtId="179" fontId="0" fillId="4" borderId="0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FF7C80"/>
      <color rgb="FFFFF3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76200</xdr:rowOff>
    </xdr:from>
    <xdr:to>
      <xdr:col>6</xdr:col>
      <xdr:colOff>209550</xdr:colOff>
      <xdr:row>21</xdr:row>
      <xdr:rowOff>142876</xdr:rowOff>
    </xdr:to>
    <xdr:sp macro="" textlink="">
      <xdr:nvSpPr>
        <xdr:cNvPr id="3" name="설명선 1 2"/>
        <xdr:cNvSpPr/>
      </xdr:nvSpPr>
      <xdr:spPr>
        <a:xfrm>
          <a:off x="685800" y="2590800"/>
          <a:ext cx="4286250" cy="1952626"/>
        </a:xfrm>
        <a:prstGeom prst="borderCallout1">
          <a:avLst>
            <a:gd name="adj1" fmla="val 347"/>
            <a:gd name="adj2" fmla="val 14672"/>
            <a:gd name="adj3" fmla="val -66389"/>
            <a:gd name="adj4" fmla="val 9309"/>
          </a:avLst>
        </a:prstGeom>
        <a:solidFill>
          <a:srgbClr val="FFF3F3">
            <a:alpha val="91000"/>
          </a:srgbClr>
        </a:solidFill>
        <a:ln>
          <a:solidFill>
            <a:srgbClr val="FF7C8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묶음 분류 설정</a:t>
          </a:r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ko-KR" altLang="en-US" sz="1100">
              <a:solidFill>
                <a:schemeClr val="tx1"/>
              </a:solidFill>
            </a:rPr>
            <a:t>정규 분류 </a:t>
          </a:r>
          <a:r>
            <a:rPr lang="en-US" altLang="ko-KR" sz="1100">
              <a:solidFill>
                <a:schemeClr val="tx1"/>
              </a:solidFill>
            </a:rPr>
            <a:t>: [</a:t>
          </a:r>
          <a:r>
            <a:rPr lang="ko-KR" altLang="en-US" sz="1100">
              <a:solidFill>
                <a:schemeClr val="tx1"/>
              </a:solidFill>
            </a:rPr>
            <a:t>개인</a:t>
          </a:r>
          <a:r>
            <a:rPr lang="en-US" altLang="ko-KR" sz="1100">
              <a:solidFill>
                <a:schemeClr val="tx1"/>
              </a:solidFill>
            </a:rPr>
            <a:t>]</a:t>
          </a:r>
        </a:p>
        <a:p>
          <a:pPr algn="l"/>
          <a:r>
            <a:rPr lang="ko-KR" altLang="en-US" sz="1100">
              <a:solidFill>
                <a:schemeClr val="tx1"/>
              </a:solidFill>
            </a:rPr>
            <a:t>사업 분류 </a:t>
          </a:r>
          <a:r>
            <a:rPr lang="en-US" altLang="ko-KR" sz="1100">
              <a:solidFill>
                <a:schemeClr val="tx1"/>
              </a:solidFill>
            </a:rPr>
            <a:t>: [</a:t>
          </a:r>
          <a:r>
            <a:rPr lang="ko-KR" altLang="en-US" sz="1100">
              <a:solidFill>
                <a:schemeClr val="tx1"/>
              </a:solidFill>
            </a:rPr>
            <a:t>법인</a:t>
          </a:r>
          <a:r>
            <a:rPr lang="en-US" altLang="ko-KR" sz="1100">
              <a:solidFill>
                <a:schemeClr val="tx1"/>
              </a:solidFill>
            </a:rPr>
            <a:t>]</a:t>
          </a:r>
        </a:p>
        <a:p>
          <a:pPr algn="l"/>
          <a:r>
            <a:rPr lang="ko-KR" altLang="en-US" sz="1100">
              <a:solidFill>
                <a:schemeClr val="tx1"/>
              </a:solidFill>
            </a:rPr>
            <a:t>국제 분류 </a:t>
          </a:r>
          <a:r>
            <a:rPr lang="en-US" altLang="ko-KR" sz="1100">
              <a:solidFill>
                <a:schemeClr val="tx1"/>
              </a:solidFill>
            </a:rPr>
            <a:t>: [</a:t>
          </a:r>
          <a:r>
            <a:rPr lang="ko-KR" altLang="en-US" sz="1100">
              <a:solidFill>
                <a:schemeClr val="tx1"/>
              </a:solidFill>
            </a:rPr>
            <a:t>국제</a:t>
          </a:r>
          <a:r>
            <a:rPr lang="en-US" altLang="ko-KR" sz="1100">
              <a:solidFill>
                <a:schemeClr val="tx1"/>
              </a:solidFill>
            </a:rPr>
            <a:t>] 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76200</xdr:colOff>
      <xdr:row>13</xdr:row>
      <xdr:rowOff>190500</xdr:rowOff>
    </xdr:from>
    <xdr:to>
      <xdr:col>5</xdr:col>
      <xdr:colOff>453800</xdr:colOff>
      <xdr:row>17</xdr:row>
      <xdr:rowOff>133349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14650"/>
          <a:ext cx="4100513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552450</xdr:colOff>
      <xdr:row>16</xdr:row>
      <xdr:rowOff>57150</xdr:rowOff>
    </xdr:from>
    <xdr:to>
      <xdr:col>5</xdr:col>
      <xdr:colOff>628650</xdr:colOff>
      <xdr:row>17</xdr:row>
      <xdr:rowOff>123825</xdr:rowOff>
    </xdr:to>
    <xdr:sp macro="" textlink="">
      <xdr:nvSpPr>
        <xdr:cNvPr id="5" name="직사각형 4"/>
        <xdr:cNvSpPr/>
      </xdr:nvSpPr>
      <xdr:spPr>
        <a:xfrm>
          <a:off x="2714625" y="3409950"/>
          <a:ext cx="1828800" cy="2762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10</xdr:col>
      <xdr:colOff>13604</xdr:colOff>
      <xdr:row>12</xdr:row>
      <xdr:rowOff>62594</xdr:rowOff>
    </xdr:from>
    <xdr:to>
      <xdr:col>13</xdr:col>
      <xdr:colOff>808262</xdr:colOff>
      <xdr:row>26</xdr:row>
      <xdr:rowOff>190500</xdr:rowOff>
    </xdr:to>
    <xdr:sp macro="" textlink="">
      <xdr:nvSpPr>
        <xdr:cNvPr id="8" name="설명선 1 7"/>
        <xdr:cNvSpPr/>
      </xdr:nvSpPr>
      <xdr:spPr>
        <a:xfrm>
          <a:off x="9416140" y="2511880"/>
          <a:ext cx="4318908" cy="2985406"/>
        </a:xfrm>
        <a:prstGeom prst="borderCallout1">
          <a:avLst>
            <a:gd name="adj1" fmla="val 347"/>
            <a:gd name="adj2" fmla="val 14672"/>
            <a:gd name="adj3" fmla="val -46904"/>
            <a:gd name="adj4" fmla="val 14034"/>
          </a:avLst>
        </a:prstGeom>
        <a:solidFill>
          <a:srgbClr val="FFF3F3">
            <a:alpha val="91000"/>
          </a:srgbClr>
        </a:solidFill>
        <a:ln>
          <a:solidFill>
            <a:srgbClr val="FF7C8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묶음 감액 구분</a:t>
          </a:r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- </a:t>
          </a:r>
          <a:r>
            <a:rPr lang="ko-KR" altLang="en-US" sz="1100">
              <a:solidFill>
                <a:schemeClr val="tx1"/>
              </a:solidFill>
            </a:rPr>
            <a:t>묶음 감액구분 표기</a:t>
          </a:r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ko-KR" altLang="en-US" sz="1100">
              <a:solidFill>
                <a:schemeClr val="tx1"/>
              </a:solidFill>
            </a:rPr>
            <a:t>추가검사 감액구분</a:t>
          </a:r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- </a:t>
          </a:r>
          <a:r>
            <a:rPr lang="ko-KR" altLang="en-US" sz="1100">
              <a:solidFill>
                <a:schemeClr val="tx1"/>
              </a:solidFill>
            </a:rPr>
            <a:t>추가검사 감액구분 표기</a:t>
          </a:r>
          <a:endParaRPr lang="en-US" altLang="ko-KR" sz="1100">
            <a:solidFill>
              <a:schemeClr val="tx1"/>
            </a:solidFill>
          </a:endParaRPr>
        </a:p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13607</xdr:colOff>
      <xdr:row>22</xdr:row>
      <xdr:rowOff>40822</xdr:rowOff>
    </xdr:from>
    <xdr:to>
      <xdr:col>6</xdr:col>
      <xdr:colOff>204107</xdr:colOff>
      <xdr:row>31</xdr:row>
      <xdr:rowOff>122465</xdr:rowOff>
    </xdr:to>
    <xdr:sp macro="" textlink="">
      <xdr:nvSpPr>
        <xdr:cNvPr id="2" name="직사각형 1"/>
        <xdr:cNvSpPr/>
      </xdr:nvSpPr>
      <xdr:spPr>
        <a:xfrm>
          <a:off x="693964" y="4531179"/>
          <a:ext cx="4245429" cy="1918607"/>
        </a:xfrm>
        <a:prstGeom prst="rect">
          <a:avLst/>
        </a:prstGeom>
        <a:solidFill>
          <a:srgbClr val="FFF3F3">
            <a:alpha val="91000"/>
          </a:srgbClr>
        </a:solidFill>
        <a:ln>
          <a:solidFill>
            <a:srgbClr val="FF7C8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①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사업장명 </a:t>
          </a:r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: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회사명 표기</a:t>
          </a:r>
          <a:endParaRPr lang="en-US" altLang="ko-KR" sz="1100">
            <a:solidFill>
              <a:schemeClr val="tx1"/>
            </a:solidFill>
            <a:latin typeface="맑은 고딕"/>
            <a:ea typeface="맑은 고딕"/>
          </a:endParaRPr>
        </a:p>
        <a:p>
          <a:pPr algn="l"/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②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총금액 </a:t>
          </a:r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: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감면율 모두 적용하여 발생한 총 금액 </a:t>
          </a:r>
          <a:endParaRPr lang="en-US" altLang="ko-KR" sz="1100">
            <a:solidFill>
              <a:schemeClr val="tx1"/>
            </a:solidFill>
            <a:latin typeface="맑은 고딕"/>
            <a:ea typeface="맑은 고딕"/>
          </a:endParaRPr>
        </a:p>
        <a:p>
          <a:pPr algn="l"/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③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묶음금액 </a:t>
          </a:r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;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감면율 적용 안한 순수 묶음 금액</a:t>
          </a:r>
          <a:endParaRPr lang="en-US" altLang="ko-KR" sz="1100">
            <a:solidFill>
              <a:schemeClr val="tx1"/>
            </a:solidFill>
            <a:latin typeface="맑은 고딕"/>
            <a:ea typeface="맑은 고딕"/>
          </a:endParaRPr>
        </a:p>
        <a:p>
          <a:pPr algn="l"/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④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추가검사 금액 </a:t>
          </a:r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: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감면율 적용 안한 순수 추가검사 금액</a:t>
          </a:r>
          <a:endParaRPr lang="en-US" altLang="ko-KR" sz="1100">
            <a:solidFill>
              <a:schemeClr val="tx1"/>
            </a:solidFill>
            <a:latin typeface="맑은 고딕"/>
            <a:ea typeface="맑은 고딕"/>
          </a:endParaRPr>
        </a:p>
        <a:p>
          <a:pPr algn="l"/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⑤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감면금액 </a:t>
          </a:r>
          <a:r>
            <a:rPr lang="en-US" altLang="ko-KR" sz="1100">
              <a:solidFill>
                <a:schemeClr val="tx1"/>
              </a:solidFill>
              <a:latin typeface="맑은 고딕"/>
              <a:ea typeface="맑은 고딕"/>
            </a:rPr>
            <a:t>: </a:t>
          </a:r>
          <a:r>
            <a:rPr lang="ko-KR" altLang="en-US" sz="1100">
              <a:solidFill>
                <a:schemeClr val="tx1"/>
              </a:solidFill>
              <a:latin typeface="맑은 고딕"/>
              <a:ea typeface="맑은 고딕"/>
            </a:rPr>
            <a:t>묶음과 추가검사 감액구분이 적용된 감면 총 금액</a:t>
          </a:r>
          <a:endParaRPr lang="en-US" altLang="ko-KR" sz="1100">
            <a:solidFill>
              <a:schemeClr val="tx1"/>
            </a:solidFill>
            <a:latin typeface="맑은 고딕"/>
            <a:ea typeface="맑은 고딕"/>
          </a:endParaRPr>
        </a:p>
        <a:p>
          <a:pPr algn="l"/>
          <a:r>
            <a:rPr lang="en-US" altLang="ko-KR" sz="1100">
              <a:solidFill>
                <a:srgbClr val="00B0F0"/>
              </a:solidFill>
              <a:latin typeface="맑은 고딕"/>
              <a:ea typeface="맑은 고딕"/>
            </a:rPr>
            <a:t>⑥ </a:t>
          </a:r>
          <a:r>
            <a:rPr lang="ko-KR" altLang="en-US" sz="1100">
              <a:solidFill>
                <a:srgbClr val="00B0F0"/>
              </a:solidFill>
              <a:latin typeface="맑은 고딕"/>
              <a:ea typeface="맑은 고딕"/>
            </a:rPr>
            <a:t>미수금액 </a:t>
          </a:r>
          <a:r>
            <a:rPr lang="en-US" altLang="ko-KR" sz="1100">
              <a:solidFill>
                <a:srgbClr val="00B0F0"/>
              </a:solidFill>
              <a:latin typeface="맑은 고딕"/>
              <a:ea typeface="맑은 고딕"/>
            </a:rPr>
            <a:t>: </a:t>
          </a:r>
          <a:r>
            <a:rPr lang="ko-KR" altLang="en-US" sz="1100">
              <a:solidFill>
                <a:srgbClr val="00B0F0"/>
              </a:solidFill>
              <a:latin typeface="맑은 고딕"/>
              <a:ea typeface="맑은 고딕"/>
            </a:rPr>
            <a:t>회사금액</a:t>
          </a:r>
          <a:endParaRPr lang="ko-KR" altLang="en-US" sz="1100">
            <a:solidFill>
              <a:srgbClr val="00B0F0"/>
            </a:solidFill>
          </a:endParaRPr>
        </a:p>
      </xdr:txBody>
    </xdr:sp>
    <xdr:clientData/>
  </xdr:twoCellAnchor>
  <xdr:twoCellAnchor editAs="oneCell">
    <xdr:from>
      <xdr:col>10</xdr:col>
      <xdr:colOff>95247</xdr:colOff>
      <xdr:row>13</xdr:row>
      <xdr:rowOff>157845</xdr:rowOff>
    </xdr:from>
    <xdr:to>
      <xdr:col>13</xdr:col>
      <xdr:colOff>680357</xdr:colOff>
      <xdr:row>18</xdr:row>
      <xdr:rowOff>27393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7783" y="2811238"/>
          <a:ext cx="4109360" cy="890084"/>
        </a:xfrm>
        <a:prstGeom prst="rect">
          <a:avLst/>
        </a:prstGeom>
      </xdr:spPr>
    </xdr:pic>
    <xdr:clientData/>
  </xdr:twoCellAnchor>
  <xdr:twoCellAnchor editAs="oneCell">
    <xdr:from>
      <xdr:col>10</xdr:col>
      <xdr:colOff>95247</xdr:colOff>
      <xdr:row>21</xdr:row>
      <xdr:rowOff>48988</xdr:rowOff>
    </xdr:from>
    <xdr:to>
      <xdr:col>13</xdr:col>
      <xdr:colOff>666750</xdr:colOff>
      <xdr:row>25</xdr:row>
      <xdr:rowOff>3347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97783" y="4335238"/>
          <a:ext cx="4095753" cy="770788"/>
        </a:xfrm>
        <a:prstGeom prst="rect">
          <a:avLst/>
        </a:prstGeom>
      </xdr:spPr>
    </xdr:pic>
    <xdr:clientData/>
  </xdr:twoCellAnchor>
  <xdr:twoCellAnchor>
    <xdr:from>
      <xdr:col>12</xdr:col>
      <xdr:colOff>557892</xdr:colOff>
      <xdr:row>5</xdr:row>
      <xdr:rowOff>95250</xdr:rowOff>
    </xdr:from>
    <xdr:to>
      <xdr:col>12</xdr:col>
      <xdr:colOff>557892</xdr:colOff>
      <xdr:row>12</xdr:row>
      <xdr:rowOff>68035</xdr:rowOff>
    </xdr:to>
    <xdr:cxnSp macro="">
      <xdr:nvCxnSpPr>
        <xdr:cNvPr id="13" name="직선 연결선 12"/>
        <xdr:cNvCxnSpPr/>
      </xdr:nvCxnSpPr>
      <xdr:spPr>
        <a:xfrm>
          <a:off x="12232821" y="1115786"/>
          <a:ext cx="0" cy="1401535"/>
        </a:xfrm>
        <a:prstGeom prst="line">
          <a:avLst/>
        </a:prstGeom>
        <a:ln w="28575">
          <a:solidFill>
            <a:srgbClr val="FF7C8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204108</xdr:colOff>
      <xdr:row>5</xdr:row>
      <xdr:rowOff>95249</xdr:rowOff>
    </xdr:from>
    <xdr:to>
      <xdr:col>6</xdr:col>
      <xdr:colOff>925286</xdr:colOff>
      <xdr:row>26</xdr:row>
      <xdr:rowOff>183696</xdr:rowOff>
    </xdr:to>
    <xdr:cxnSp macro="">
      <xdr:nvCxnSpPr>
        <xdr:cNvPr id="15" name="꺾인 연결선 14"/>
        <xdr:cNvCxnSpPr>
          <a:endCxn id="2" idx="3"/>
        </xdr:cNvCxnSpPr>
      </xdr:nvCxnSpPr>
      <xdr:spPr>
        <a:xfrm rot="5400000">
          <a:off x="3112634" y="2942545"/>
          <a:ext cx="4374697" cy="721178"/>
        </a:xfrm>
        <a:prstGeom prst="bentConnector2">
          <a:avLst/>
        </a:prstGeom>
        <a:ln w="28575">
          <a:solidFill>
            <a:srgbClr val="FF7C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544286</xdr:colOff>
      <xdr:row>37</xdr:row>
      <xdr:rowOff>27215</xdr:rowOff>
    </xdr:from>
    <xdr:to>
      <xdr:col>5</xdr:col>
      <xdr:colOff>174001</xdr:colOff>
      <xdr:row>38</xdr:row>
      <xdr:rowOff>51679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48643" y="7579179"/>
          <a:ext cx="1371429" cy="228571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xdr:twoCellAnchor>
    <xdr:from>
      <xdr:col>1</xdr:col>
      <xdr:colOff>381000</xdr:colOff>
      <xdr:row>37</xdr:row>
      <xdr:rowOff>108857</xdr:rowOff>
    </xdr:from>
    <xdr:to>
      <xdr:col>3</xdr:col>
      <xdr:colOff>421822</xdr:colOff>
      <xdr:row>38</xdr:row>
      <xdr:rowOff>0</xdr:rowOff>
    </xdr:to>
    <xdr:cxnSp macro="">
      <xdr:nvCxnSpPr>
        <xdr:cNvPr id="18" name="꺾인 연결선 17"/>
        <xdr:cNvCxnSpPr/>
      </xdr:nvCxnSpPr>
      <xdr:spPr>
        <a:xfrm flipV="1">
          <a:off x="625929" y="7660821"/>
          <a:ext cx="2000250" cy="95250"/>
        </a:xfrm>
        <a:prstGeom prst="bentConnector3">
          <a:avLst>
            <a:gd name="adj1" fmla="val 102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394609</xdr:colOff>
      <xdr:row>48</xdr:row>
      <xdr:rowOff>40821</xdr:rowOff>
    </xdr:from>
    <xdr:to>
      <xdr:col>5</xdr:col>
      <xdr:colOff>519562</xdr:colOff>
      <xdr:row>49</xdr:row>
      <xdr:rowOff>55762</xdr:rowOff>
    </xdr:to>
    <xdr:pic>
      <xdr:nvPicPr>
        <xdr:cNvPr id="22" name="그림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98966" y="9021535"/>
          <a:ext cx="1866667" cy="219048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xdr:twoCellAnchor>
    <xdr:from>
      <xdr:col>1</xdr:col>
      <xdr:colOff>381000</xdr:colOff>
      <xdr:row>48</xdr:row>
      <xdr:rowOff>108857</xdr:rowOff>
    </xdr:from>
    <xdr:to>
      <xdr:col>3</xdr:col>
      <xdr:colOff>421822</xdr:colOff>
      <xdr:row>49</xdr:row>
      <xdr:rowOff>0</xdr:rowOff>
    </xdr:to>
    <xdr:cxnSp macro="">
      <xdr:nvCxnSpPr>
        <xdr:cNvPr id="23" name="꺾인 연결선 22"/>
        <xdr:cNvCxnSpPr/>
      </xdr:nvCxnSpPr>
      <xdr:spPr>
        <a:xfrm flipV="1">
          <a:off x="625929" y="9089571"/>
          <a:ext cx="2000250" cy="95250"/>
        </a:xfrm>
        <a:prstGeom prst="bentConnector3">
          <a:avLst>
            <a:gd name="adj1" fmla="val 102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13608</xdr:colOff>
      <xdr:row>55</xdr:row>
      <xdr:rowOff>13607</xdr:rowOff>
    </xdr:from>
    <xdr:to>
      <xdr:col>17</xdr:col>
      <xdr:colOff>13607</xdr:colOff>
      <xdr:row>57</xdr:row>
      <xdr:rowOff>0</xdr:rowOff>
    </xdr:to>
    <xdr:sp macro="" textlink="">
      <xdr:nvSpPr>
        <xdr:cNvPr id="25" name="직사각형 24"/>
        <xdr:cNvSpPr/>
      </xdr:nvSpPr>
      <xdr:spPr>
        <a:xfrm>
          <a:off x="3959679" y="11239500"/>
          <a:ext cx="13198928" cy="394607"/>
        </a:xfrm>
        <a:prstGeom prst="rect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0</xdr:colOff>
      <xdr:row>58</xdr:row>
      <xdr:rowOff>149679</xdr:rowOff>
    </xdr:from>
    <xdr:to>
      <xdr:col>8</xdr:col>
      <xdr:colOff>244928</xdr:colOff>
      <xdr:row>61</xdr:row>
      <xdr:rowOff>136071</xdr:rowOff>
    </xdr:to>
    <xdr:sp macro="" textlink="">
      <xdr:nvSpPr>
        <xdr:cNvPr id="27" name="직사각형 26"/>
        <xdr:cNvSpPr/>
      </xdr:nvSpPr>
      <xdr:spPr>
        <a:xfrm>
          <a:off x="3946071" y="11987893"/>
          <a:ext cx="3619500" cy="598714"/>
        </a:xfrm>
        <a:prstGeom prst="rect">
          <a:avLst/>
        </a:prstGeom>
        <a:solidFill>
          <a:srgbClr val="FFF3F3">
            <a:alpha val="91000"/>
          </a:srgbClr>
        </a:solidFill>
        <a:ln>
          <a:solidFill>
            <a:srgbClr val="FF7C8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총</a:t>
          </a:r>
          <a:r>
            <a:rPr lang="en-US" altLang="ko-KR" sz="1100">
              <a:solidFill>
                <a:schemeClr val="tx1"/>
              </a:solidFill>
            </a:rPr>
            <a:t> </a:t>
          </a:r>
          <a:r>
            <a:rPr lang="ko-KR" altLang="en-US" sz="1100">
              <a:solidFill>
                <a:schemeClr val="tx1"/>
              </a:solidFill>
            </a:rPr>
            <a:t>본인부담금과 미수금액</a:t>
          </a:r>
          <a:r>
            <a:rPr lang="en-US" altLang="ko-KR" sz="1100">
              <a:solidFill>
                <a:schemeClr val="tx1"/>
              </a:solidFill>
            </a:rPr>
            <a:t>(</a:t>
          </a:r>
          <a:r>
            <a:rPr lang="ko-KR" altLang="en-US" sz="1100">
              <a:solidFill>
                <a:schemeClr val="tx1"/>
              </a:solidFill>
            </a:rPr>
            <a:t>기업</a:t>
          </a:r>
          <a:r>
            <a:rPr lang="en-US" altLang="ko-KR" sz="1100">
              <a:solidFill>
                <a:schemeClr val="tx1"/>
              </a:solidFill>
            </a:rPr>
            <a:t>) </a:t>
          </a:r>
          <a:r>
            <a:rPr lang="ko-KR" altLang="en-US" sz="1100">
              <a:solidFill>
                <a:schemeClr val="tx1"/>
              </a:solidFill>
            </a:rPr>
            <a:t>금액</a:t>
          </a:r>
          <a:r>
            <a:rPr lang="en-US" altLang="ko-KR" sz="1100">
              <a:solidFill>
                <a:schemeClr val="tx1"/>
              </a:solidFill>
            </a:rPr>
            <a:t>, </a:t>
          </a:r>
          <a:r>
            <a:rPr lang="ko-KR" altLang="en-US" sz="1100">
              <a:solidFill>
                <a:schemeClr val="tx1"/>
              </a:solidFill>
            </a:rPr>
            <a:t>총 인원 이 반드시 잡혀야 합니다</a:t>
          </a:r>
          <a:r>
            <a:rPr lang="en-US" altLang="ko-KR" sz="1100">
              <a:solidFill>
                <a:schemeClr val="tx1"/>
              </a:solidFill>
            </a:rPr>
            <a:t>.</a:t>
          </a:r>
        </a:p>
      </xdr:txBody>
    </xdr:sp>
    <xdr:clientData/>
  </xdr:twoCellAnchor>
  <xdr:twoCellAnchor>
    <xdr:from>
      <xdr:col>5</xdr:col>
      <xdr:colOff>544286</xdr:colOff>
      <xdr:row>56</xdr:row>
      <xdr:rowOff>40821</xdr:rowOff>
    </xdr:from>
    <xdr:to>
      <xdr:col>6</xdr:col>
      <xdr:colOff>163286</xdr:colOff>
      <xdr:row>58</xdr:row>
      <xdr:rowOff>136072</xdr:rowOff>
    </xdr:to>
    <xdr:cxnSp macro="">
      <xdr:nvCxnSpPr>
        <xdr:cNvPr id="29" name="직선 연결선 28"/>
        <xdr:cNvCxnSpPr/>
      </xdr:nvCxnSpPr>
      <xdr:spPr>
        <a:xfrm flipH="1" flipV="1">
          <a:off x="4490357" y="11470821"/>
          <a:ext cx="462643" cy="503465"/>
        </a:xfrm>
        <a:prstGeom prst="line">
          <a:avLst/>
        </a:prstGeom>
        <a:ln w="28575">
          <a:solidFill>
            <a:srgbClr val="FF7C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40</xdr:row>
      <xdr:rowOff>0</xdr:rowOff>
    </xdr:from>
    <xdr:to>
      <xdr:col>1</xdr:col>
      <xdr:colOff>952500</xdr:colOff>
      <xdr:row>44</xdr:row>
      <xdr:rowOff>190500</xdr:rowOff>
    </xdr:to>
    <xdr:sp macro="" textlink="">
      <xdr:nvSpPr>
        <xdr:cNvPr id="6" name="모서리가 둥근 직사각형 5"/>
        <xdr:cNvSpPr/>
      </xdr:nvSpPr>
      <xdr:spPr>
        <a:xfrm>
          <a:off x="392906" y="8810625"/>
          <a:ext cx="809625" cy="1047750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297657</xdr:colOff>
      <xdr:row>44</xdr:row>
      <xdr:rowOff>202406</xdr:rowOff>
    </xdr:from>
    <xdr:to>
      <xdr:col>1</xdr:col>
      <xdr:colOff>690563</xdr:colOff>
      <xdr:row>46</xdr:row>
      <xdr:rowOff>47625</xdr:rowOff>
    </xdr:to>
    <xdr:cxnSp macro="">
      <xdr:nvCxnSpPr>
        <xdr:cNvPr id="9" name="꺾인 연결선 8"/>
        <xdr:cNvCxnSpPr/>
      </xdr:nvCxnSpPr>
      <xdr:spPr>
        <a:xfrm>
          <a:off x="547688" y="9870281"/>
          <a:ext cx="392906" cy="273844"/>
        </a:xfrm>
        <a:prstGeom prst="bentConnector3">
          <a:avLst/>
        </a:prstGeom>
        <a:ln w="12700">
          <a:solidFill>
            <a:schemeClr val="accent6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714376</xdr:colOff>
      <xdr:row>45</xdr:row>
      <xdr:rowOff>107157</xdr:rowOff>
    </xdr:from>
    <xdr:ext cx="2396233" cy="336246"/>
    <xdr:sp macro="" textlink="">
      <xdr:nvSpPr>
        <xdr:cNvPr id="12" name="TextBox 11"/>
        <xdr:cNvSpPr txBox="1"/>
      </xdr:nvSpPr>
      <xdr:spPr>
        <a:xfrm>
          <a:off x="964407" y="9989345"/>
          <a:ext cx="239623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/>
            <a:t>모든 기간내 검진현황이 조회되도록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3F3">
            <a:alpha val="91000"/>
          </a:srgbClr>
        </a:solidFill>
        <a:ln>
          <a:solidFill>
            <a:srgbClr val="FF7C80"/>
          </a:solidFill>
        </a:ln>
      </a:spPr>
      <a:bodyPr vertOverflow="clip" horzOverflow="clip" rtlCol="0" anchor="t"/>
      <a:lstStyle>
        <a:defPPr algn="l">
          <a:defRPr sz="11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A28" zoomScale="60" zoomScaleNormal="60" workbookViewId="0">
      <selection activeCell="E78" sqref="E78"/>
    </sheetView>
  </sheetViews>
  <sheetFormatPr defaultRowHeight="16.5" x14ac:dyDescent="0.3"/>
  <cols>
    <col min="1" max="1" width="3.25" customWidth="1"/>
    <col min="2" max="2" width="14.125" customWidth="1"/>
    <col min="3" max="3" width="11.625" customWidth="1"/>
    <col min="5" max="5" width="14" customWidth="1"/>
    <col min="6" max="6" width="11.125" style="10" bestFit="1" customWidth="1"/>
    <col min="7" max="7" width="15.5" customWidth="1"/>
    <col min="8" max="8" width="17.75" customWidth="1"/>
    <col min="9" max="9" width="12.75" customWidth="1"/>
    <col min="10" max="10" width="12.375" customWidth="1"/>
    <col min="11" max="11" width="16.125" customWidth="1"/>
    <col min="12" max="12" width="13.75" customWidth="1"/>
    <col min="13" max="13" width="16.5" style="2" customWidth="1"/>
    <col min="14" max="14" width="17.375" customWidth="1"/>
    <col min="15" max="15" width="13.625" customWidth="1"/>
    <col min="16" max="16" width="13.875" customWidth="1"/>
    <col min="17" max="17" width="14.75" customWidth="1"/>
  </cols>
  <sheetData>
    <row r="1" spans="1:17" s="2" customFormat="1" x14ac:dyDescent="0.3">
      <c r="F1" s="10"/>
    </row>
    <row r="2" spans="1:17" ht="26.25" x14ac:dyDescent="0.3">
      <c r="B2" s="52" t="s">
        <v>26</v>
      </c>
      <c r="C2" s="52"/>
      <c r="D2" s="52"/>
      <c r="E2" s="52"/>
      <c r="F2" s="52"/>
      <c r="G2" s="52"/>
    </row>
    <row r="3" spans="1:17" x14ac:dyDescent="0.3">
      <c r="A3" s="1"/>
    </row>
    <row r="4" spans="1:17" s="2" customFormat="1" x14ac:dyDescent="0.3">
      <c r="A4" s="1"/>
      <c r="B4" s="2" t="s">
        <v>27</v>
      </c>
      <c r="F4" s="10"/>
    </row>
    <row r="5" spans="1:17" s="49" customFormat="1" x14ac:dyDescent="0.3">
      <c r="B5" s="56" t="s">
        <v>30</v>
      </c>
      <c r="C5" s="51" t="s">
        <v>1</v>
      </c>
      <c r="D5" s="51" t="s">
        <v>2</v>
      </c>
      <c r="E5" s="51" t="s">
        <v>3</v>
      </c>
      <c r="F5" s="57" t="s">
        <v>4</v>
      </c>
      <c r="G5" s="51" t="s">
        <v>102</v>
      </c>
      <c r="H5" s="51" t="s">
        <v>28</v>
      </c>
      <c r="I5" s="51" t="s">
        <v>103</v>
      </c>
      <c r="J5" s="51" t="s">
        <v>104</v>
      </c>
      <c r="K5" s="51" t="s">
        <v>29</v>
      </c>
      <c r="L5" s="51" t="s">
        <v>105</v>
      </c>
      <c r="M5" s="51" t="s">
        <v>24</v>
      </c>
      <c r="N5" s="51" t="s">
        <v>106</v>
      </c>
      <c r="O5" s="51" t="s">
        <v>5</v>
      </c>
      <c r="P5" s="51"/>
      <c r="Q5" s="51" t="s">
        <v>107</v>
      </c>
    </row>
    <row r="6" spans="1:17" s="49" customFormat="1" x14ac:dyDescent="0.3">
      <c r="B6" s="51"/>
      <c r="C6" s="51"/>
      <c r="D6" s="51"/>
      <c r="E6" s="51"/>
      <c r="F6" s="57"/>
      <c r="G6" s="51"/>
      <c r="H6" s="51"/>
      <c r="I6" s="51"/>
      <c r="J6" s="51"/>
      <c r="K6" s="51"/>
      <c r="L6" s="51"/>
      <c r="M6" s="51"/>
      <c r="N6" s="51"/>
      <c r="O6" s="50" t="s">
        <v>33</v>
      </c>
      <c r="P6" s="50" t="s">
        <v>6</v>
      </c>
      <c r="Q6" s="51"/>
    </row>
    <row r="7" spans="1:17" x14ac:dyDescent="0.3">
      <c r="B7" s="4" t="s">
        <v>7</v>
      </c>
      <c r="C7" s="39">
        <v>1111111</v>
      </c>
      <c r="D7" s="4" t="s">
        <v>8</v>
      </c>
      <c r="E7" s="3" t="s">
        <v>9</v>
      </c>
      <c r="F7" s="11">
        <v>42461</v>
      </c>
      <c r="G7" s="3" t="s">
        <v>31</v>
      </c>
      <c r="H7" s="3" t="s">
        <v>10</v>
      </c>
      <c r="I7" s="7">
        <v>2805000</v>
      </c>
      <c r="J7" s="5">
        <v>3300000</v>
      </c>
      <c r="K7" s="9" t="s">
        <v>25</v>
      </c>
      <c r="L7" s="3">
        <v>0</v>
      </c>
      <c r="M7" s="4"/>
      <c r="N7" s="6">
        <v>495000</v>
      </c>
      <c r="O7" s="5"/>
      <c r="P7" s="5">
        <v>23085000</v>
      </c>
      <c r="Q7" s="5"/>
    </row>
    <row r="8" spans="1:17" x14ac:dyDescent="0.3">
      <c r="B8" s="4" t="s">
        <v>11</v>
      </c>
      <c r="C8" s="39">
        <v>1222222</v>
      </c>
      <c r="D8" s="4" t="s">
        <v>12</v>
      </c>
      <c r="E8" s="3" t="s">
        <v>13</v>
      </c>
      <c r="F8" s="11">
        <v>42465</v>
      </c>
      <c r="G8" s="3" t="s">
        <v>14</v>
      </c>
      <c r="H8" s="3" t="s">
        <v>15</v>
      </c>
      <c r="I8" s="7">
        <v>340000</v>
      </c>
      <c r="J8" s="5">
        <v>270000</v>
      </c>
      <c r="K8" s="4"/>
      <c r="L8" s="5">
        <v>70000</v>
      </c>
      <c r="M8" s="4"/>
      <c r="N8" s="3"/>
      <c r="O8" s="5"/>
      <c r="P8" s="5">
        <v>70000</v>
      </c>
      <c r="Q8" s="5">
        <v>270000</v>
      </c>
    </row>
    <row r="9" spans="1:17" x14ac:dyDescent="0.3">
      <c r="B9" s="4" t="s">
        <v>7</v>
      </c>
      <c r="C9" s="39">
        <v>1333333</v>
      </c>
      <c r="D9" s="4" t="s">
        <v>16</v>
      </c>
      <c r="E9" s="3" t="s">
        <v>17</v>
      </c>
      <c r="F9" s="11">
        <v>42471</v>
      </c>
      <c r="G9" s="3" t="s">
        <v>31</v>
      </c>
      <c r="H9" s="3" t="s">
        <v>18</v>
      </c>
      <c r="I9" s="7">
        <v>467500</v>
      </c>
      <c r="J9" s="5">
        <v>550000</v>
      </c>
      <c r="K9" s="9" t="s">
        <v>32</v>
      </c>
      <c r="L9" s="5">
        <v>70000</v>
      </c>
      <c r="M9" s="4"/>
      <c r="N9" s="8">
        <v>82500</v>
      </c>
      <c r="O9" s="5">
        <v>534000</v>
      </c>
      <c r="P9" s="5"/>
      <c r="Q9" s="5"/>
    </row>
    <row r="10" spans="1:17" x14ac:dyDescent="0.3">
      <c r="B10" s="4" t="s">
        <v>11</v>
      </c>
      <c r="C10" s="39">
        <v>1444444</v>
      </c>
      <c r="D10" s="4" t="s">
        <v>19</v>
      </c>
      <c r="E10" s="3" t="s">
        <v>20</v>
      </c>
      <c r="F10" s="11">
        <v>42471</v>
      </c>
      <c r="G10" s="3" t="s">
        <v>21</v>
      </c>
      <c r="H10" s="3" t="s">
        <v>22</v>
      </c>
      <c r="I10" s="7">
        <v>420000</v>
      </c>
      <c r="J10" s="5">
        <v>300000</v>
      </c>
      <c r="K10" s="4"/>
      <c r="L10" s="5">
        <v>120000</v>
      </c>
      <c r="M10" s="4"/>
      <c r="N10" s="3"/>
      <c r="O10" s="5"/>
      <c r="P10" s="5">
        <v>120000</v>
      </c>
      <c r="Q10" s="5">
        <v>300000</v>
      </c>
    </row>
    <row r="11" spans="1:17" x14ac:dyDescent="0.3">
      <c r="B11" s="3"/>
      <c r="C11" s="3"/>
      <c r="D11" s="3"/>
      <c r="E11" s="3"/>
      <c r="F11" s="11"/>
      <c r="G11" s="3"/>
      <c r="H11" s="3"/>
      <c r="I11" s="3"/>
      <c r="J11" s="5"/>
      <c r="K11" s="3"/>
      <c r="L11" s="3"/>
      <c r="M11" s="3"/>
      <c r="N11" s="3"/>
      <c r="O11" s="5"/>
      <c r="P11" s="5"/>
      <c r="Q11" s="5"/>
    </row>
    <row r="12" spans="1:17" x14ac:dyDescent="0.3">
      <c r="B12" s="53" t="s">
        <v>23</v>
      </c>
      <c r="C12" s="54"/>
      <c r="D12" s="54"/>
      <c r="E12" s="54"/>
      <c r="F12" s="54"/>
      <c r="G12" s="54"/>
      <c r="H12" s="55"/>
      <c r="I12" s="7">
        <f>SUM(I7:I11)</f>
        <v>4032500</v>
      </c>
      <c r="J12" s="7">
        <f t="shared" ref="J12:Q12" si="0">SUM(J7:J11)</f>
        <v>4420000</v>
      </c>
      <c r="K12" s="7">
        <f t="shared" si="0"/>
        <v>0</v>
      </c>
      <c r="L12" s="7">
        <f t="shared" si="0"/>
        <v>260000</v>
      </c>
      <c r="M12" s="7">
        <f t="shared" si="0"/>
        <v>0</v>
      </c>
      <c r="N12" s="7">
        <f t="shared" si="0"/>
        <v>577500</v>
      </c>
      <c r="O12" s="7">
        <f t="shared" si="0"/>
        <v>534000</v>
      </c>
      <c r="P12" s="7">
        <f t="shared" si="0"/>
        <v>23275000</v>
      </c>
      <c r="Q12" s="7">
        <f t="shared" si="0"/>
        <v>570000</v>
      </c>
    </row>
    <row r="35" spans="1:17" ht="26.25" x14ac:dyDescent="0.3">
      <c r="B35" s="52" t="s">
        <v>99</v>
      </c>
      <c r="C35" s="52"/>
      <c r="D35" s="52"/>
      <c r="E35" s="52"/>
      <c r="F35" s="52"/>
      <c r="G35" s="52"/>
    </row>
    <row r="36" spans="1:17" s="12" customFormat="1" x14ac:dyDescent="0.3">
      <c r="A36" s="1"/>
      <c r="F36" s="10"/>
    </row>
    <row r="37" spans="1:17" s="12" customFormat="1" x14ac:dyDescent="0.3">
      <c r="A37" s="1"/>
      <c r="B37" s="12" t="s">
        <v>41</v>
      </c>
      <c r="F37" s="10"/>
    </row>
    <row r="38" spans="1:17" s="12" customFormat="1" x14ac:dyDescent="0.3">
      <c r="F38" s="10"/>
      <c r="G38" s="29"/>
    </row>
    <row r="39" spans="1:17" s="12" customFormat="1" x14ac:dyDescent="0.3">
      <c r="B39" s="12" t="s">
        <v>58</v>
      </c>
      <c r="F39" s="10"/>
      <c r="G39" s="29"/>
    </row>
    <row r="40" spans="1:17" s="12" customFormat="1" x14ac:dyDescent="0.3">
      <c r="B40" s="17" t="s">
        <v>34</v>
      </c>
      <c r="C40" s="17" t="s">
        <v>42</v>
      </c>
      <c r="D40" s="17" t="s">
        <v>1</v>
      </c>
      <c r="E40" s="17" t="s">
        <v>2</v>
      </c>
      <c r="F40" s="17" t="s">
        <v>49</v>
      </c>
      <c r="G40" s="18" t="s">
        <v>52</v>
      </c>
      <c r="H40" s="19" t="s">
        <v>50</v>
      </c>
      <c r="I40" s="19" t="s">
        <v>51</v>
      </c>
      <c r="J40" s="20" t="s">
        <v>43</v>
      </c>
      <c r="K40" s="20" t="s">
        <v>44</v>
      </c>
      <c r="L40" s="20" t="s">
        <v>45</v>
      </c>
      <c r="M40" s="21" t="s">
        <v>47</v>
      </c>
      <c r="N40" s="21" t="s">
        <v>53</v>
      </c>
      <c r="O40" s="21" t="s">
        <v>48</v>
      </c>
      <c r="P40" s="22" t="s">
        <v>46</v>
      </c>
      <c r="Q40" s="23" t="s">
        <v>61</v>
      </c>
    </row>
    <row r="41" spans="1:17" s="12" customFormat="1" x14ac:dyDescent="0.3">
      <c r="B41" s="13" t="s">
        <v>36</v>
      </c>
      <c r="C41" s="15">
        <v>42461</v>
      </c>
      <c r="D41" s="13">
        <v>183613</v>
      </c>
      <c r="E41" s="13" t="s">
        <v>35</v>
      </c>
      <c r="F41" s="11" t="s">
        <v>54</v>
      </c>
      <c r="G41" s="30">
        <v>280000</v>
      </c>
      <c r="H41" s="3"/>
      <c r="I41" s="31"/>
      <c r="J41" s="31">
        <v>75000</v>
      </c>
      <c r="K41" s="31">
        <v>25000</v>
      </c>
      <c r="L41" s="31"/>
      <c r="M41" s="31"/>
      <c r="N41" s="3"/>
      <c r="O41" s="31"/>
      <c r="P41" s="31">
        <v>100000</v>
      </c>
      <c r="Q41" s="31">
        <v>280000</v>
      </c>
    </row>
    <row r="42" spans="1:17" s="37" customFormat="1" x14ac:dyDescent="0.3">
      <c r="B42" s="38" t="s">
        <v>36</v>
      </c>
      <c r="C42" s="45">
        <v>42469</v>
      </c>
      <c r="D42" s="38">
        <v>247918</v>
      </c>
      <c r="E42" s="38" t="s">
        <v>37</v>
      </c>
      <c r="F42" s="11" t="s">
        <v>54</v>
      </c>
      <c r="G42" s="43">
        <v>280000</v>
      </c>
      <c r="H42" s="3"/>
      <c r="I42" s="31"/>
      <c r="J42" s="31"/>
      <c r="K42" s="42">
        <v>25000</v>
      </c>
      <c r="L42" s="31"/>
      <c r="M42" s="31"/>
      <c r="N42" s="3"/>
      <c r="O42" s="31"/>
      <c r="P42" s="31"/>
      <c r="Q42" s="43">
        <v>280000</v>
      </c>
    </row>
    <row r="43" spans="1:17" s="37" customFormat="1" x14ac:dyDescent="0.3">
      <c r="B43" s="38" t="s">
        <v>36</v>
      </c>
      <c r="C43" s="44">
        <v>42469</v>
      </c>
      <c r="D43" s="41">
        <v>108518</v>
      </c>
      <c r="E43" s="41" t="s">
        <v>38</v>
      </c>
      <c r="F43" s="11" t="s">
        <v>60</v>
      </c>
      <c r="G43" s="43">
        <v>380000</v>
      </c>
      <c r="H43" s="3"/>
      <c r="I43" s="31"/>
      <c r="J43" s="31"/>
      <c r="K43" s="31"/>
      <c r="L43" s="31"/>
      <c r="M43" s="31"/>
      <c r="N43" s="3"/>
      <c r="O43" s="31"/>
      <c r="P43" s="31">
        <v>100000</v>
      </c>
      <c r="Q43" s="43">
        <v>280000</v>
      </c>
    </row>
    <row r="44" spans="1:17" s="37" customFormat="1" x14ac:dyDescent="0.3">
      <c r="B44" s="38" t="s">
        <v>36</v>
      </c>
      <c r="C44" s="45">
        <v>42471</v>
      </c>
      <c r="D44" s="38">
        <v>247712</v>
      </c>
      <c r="E44" s="38" t="s">
        <v>39</v>
      </c>
      <c r="F44" s="11" t="s">
        <v>60</v>
      </c>
      <c r="G44" s="43">
        <v>380000</v>
      </c>
      <c r="H44" s="40"/>
      <c r="I44" s="31"/>
      <c r="J44" s="31"/>
      <c r="K44" s="31"/>
      <c r="L44" s="31"/>
      <c r="M44" s="31"/>
      <c r="N44" s="40"/>
      <c r="O44" s="31"/>
      <c r="P44" s="31"/>
      <c r="Q44" s="31">
        <v>380000</v>
      </c>
    </row>
    <row r="45" spans="1:17" s="12" customFormat="1" x14ac:dyDescent="0.3">
      <c r="B45" s="13" t="s">
        <v>31</v>
      </c>
      <c r="C45" s="15">
        <v>42471</v>
      </c>
      <c r="D45" s="13">
        <v>247575</v>
      </c>
      <c r="E45" s="13" t="s">
        <v>40</v>
      </c>
      <c r="F45" s="11" t="s">
        <v>55</v>
      </c>
      <c r="G45" s="30">
        <v>500000</v>
      </c>
      <c r="H45" s="14">
        <v>0.3</v>
      </c>
      <c r="I45" s="31">
        <v>150000</v>
      </c>
      <c r="J45" s="31"/>
      <c r="K45" s="31"/>
      <c r="L45" s="31"/>
      <c r="M45" s="31">
        <v>180000</v>
      </c>
      <c r="N45" s="14">
        <v>0.05</v>
      </c>
      <c r="O45" s="31">
        <v>90000</v>
      </c>
      <c r="P45" s="31">
        <v>521000</v>
      </c>
      <c r="Q45" s="31"/>
    </row>
    <row r="46" spans="1:17" s="12" customFormat="1" x14ac:dyDescent="0.3">
      <c r="B46" s="32"/>
      <c r="C46" s="33"/>
      <c r="D46" s="32"/>
      <c r="E46" s="32"/>
      <c r="F46" s="25" t="s">
        <v>56</v>
      </c>
      <c r="G46" s="34"/>
      <c r="H46" s="35"/>
      <c r="I46" s="36"/>
      <c r="J46" s="36"/>
      <c r="K46" s="36"/>
      <c r="L46" s="36"/>
      <c r="M46" s="36"/>
      <c r="N46" s="35"/>
      <c r="O46" s="36"/>
      <c r="P46" s="46">
        <f>SUM(P41:P45)</f>
        <v>721000</v>
      </c>
      <c r="Q46" s="47">
        <f>SUM(Q41:Q45)</f>
        <v>1220000</v>
      </c>
    </row>
    <row r="47" spans="1:17" x14ac:dyDescent="0.3">
      <c r="F47" s="29" t="s">
        <v>57</v>
      </c>
      <c r="G47">
        <v>5</v>
      </c>
      <c r="L47" s="2"/>
      <c r="M47"/>
    </row>
    <row r="48" spans="1:17" s="37" customFormat="1" x14ac:dyDescent="0.3">
      <c r="F48" s="29"/>
    </row>
    <row r="49" spans="2:17" x14ac:dyDescent="0.3">
      <c r="E49" s="28"/>
      <c r="F49" s="29"/>
      <c r="G49" s="27"/>
      <c r="H49" s="27"/>
      <c r="I49" s="27"/>
      <c r="J49" s="27"/>
      <c r="K49" s="27"/>
      <c r="L49" s="27"/>
      <c r="M49" s="27"/>
      <c r="N49" s="28"/>
      <c r="O49" s="28"/>
    </row>
    <row r="50" spans="2:17" s="12" customFormat="1" x14ac:dyDescent="0.3">
      <c r="B50" s="12" t="s">
        <v>59</v>
      </c>
      <c r="F50" s="10"/>
      <c r="G50" s="29"/>
    </row>
    <row r="51" spans="2:17" s="12" customFormat="1" x14ac:dyDescent="0.3">
      <c r="B51" s="17" t="s">
        <v>34</v>
      </c>
      <c r="C51" s="17" t="s">
        <v>42</v>
      </c>
      <c r="D51" s="17" t="s">
        <v>1</v>
      </c>
      <c r="E51" s="17" t="s">
        <v>2</v>
      </c>
      <c r="F51" s="17" t="s">
        <v>49</v>
      </c>
      <c r="G51" s="18" t="s">
        <v>52</v>
      </c>
      <c r="H51" s="19" t="s">
        <v>50</v>
      </c>
      <c r="I51" s="19" t="s">
        <v>51</v>
      </c>
      <c r="J51" s="20" t="s">
        <v>43</v>
      </c>
      <c r="K51" s="20" t="s">
        <v>44</v>
      </c>
      <c r="L51" s="20" t="s">
        <v>45</v>
      </c>
      <c r="M51" s="21" t="s">
        <v>47</v>
      </c>
      <c r="N51" s="21" t="s">
        <v>53</v>
      </c>
      <c r="O51" s="21" t="s">
        <v>48</v>
      </c>
      <c r="P51" s="22" t="s">
        <v>46</v>
      </c>
      <c r="Q51" s="23" t="s">
        <v>61</v>
      </c>
    </row>
    <row r="52" spans="2:17" s="12" customFormat="1" x14ac:dyDescent="0.3">
      <c r="B52" s="38" t="s">
        <v>36</v>
      </c>
      <c r="C52" s="45">
        <v>42461</v>
      </c>
      <c r="D52" s="38">
        <v>183613</v>
      </c>
      <c r="E52" s="38" t="s">
        <v>35</v>
      </c>
      <c r="F52" s="11" t="s">
        <v>54</v>
      </c>
      <c r="G52" s="30">
        <v>280000</v>
      </c>
      <c r="H52" s="3"/>
      <c r="I52" s="31"/>
      <c r="J52" s="31">
        <v>75000</v>
      </c>
      <c r="K52" s="43">
        <v>25000</v>
      </c>
      <c r="L52" s="31"/>
      <c r="M52" s="31"/>
      <c r="N52" s="3"/>
      <c r="O52" s="31"/>
      <c r="P52" s="31">
        <v>100000</v>
      </c>
      <c r="Q52" s="31">
        <v>280000</v>
      </c>
    </row>
    <row r="53" spans="2:17" s="12" customFormat="1" x14ac:dyDescent="0.3">
      <c r="B53" s="38" t="s">
        <v>36</v>
      </c>
      <c r="C53" s="45">
        <v>42469</v>
      </c>
      <c r="D53" s="38">
        <v>247918</v>
      </c>
      <c r="E53" s="38" t="s">
        <v>37</v>
      </c>
      <c r="F53" s="11" t="s">
        <v>54</v>
      </c>
      <c r="G53" s="43">
        <v>280000</v>
      </c>
      <c r="H53" s="3"/>
      <c r="I53" s="31"/>
      <c r="J53" s="31"/>
      <c r="K53" s="42">
        <v>25000</v>
      </c>
      <c r="L53" s="31"/>
      <c r="M53" s="31"/>
      <c r="N53" s="3"/>
      <c r="O53" s="31"/>
      <c r="P53" s="31"/>
      <c r="Q53" s="43">
        <v>280000</v>
      </c>
    </row>
    <row r="54" spans="2:17" s="12" customFormat="1" x14ac:dyDescent="0.3">
      <c r="B54" s="38" t="s">
        <v>36</v>
      </c>
      <c r="C54" s="44">
        <v>42469</v>
      </c>
      <c r="D54" s="41">
        <v>108518</v>
      </c>
      <c r="E54" s="41" t="s">
        <v>38</v>
      </c>
      <c r="F54" s="11" t="s">
        <v>60</v>
      </c>
      <c r="G54" s="43">
        <v>380000</v>
      </c>
      <c r="H54" s="3"/>
      <c r="I54" s="31"/>
      <c r="J54" s="31"/>
      <c r="K54" s="31"/>
      <c r="L54" s="31"/>
      <c r="M54" s="31"/>
      <c r="N54" s="3"/>
      <c r="O54" s="31"/>
      <c r="P54" s="31">
        <v>100000</v>
      </c>
      <c r="Q54" s="43">
        <v>280000</v>
      </c>
    </row>
    <row r="55" spans="2:17" s="12" customFormat="1" x14ac:dyDescent="0.3">
      <c r="B55" s="38" t="s">
        <v>36</v>
      </c>
      <c r="C55" s="45">
        <v>42471</v>
      </c>
      <c r="D55" s="38">
        <v>247712</v>
      </c>
      <c r="E55" s="38" t="s">
        <v>39</v>
      </c>
      <c r="F55" s="11" t="s">
        <v>60</v>
      </c>
      <c r="G55" s="43">
        <v>380000</v>
      </c>
      <c r="H55" s="14"/>
      <c r="I55" s="31"/>
      <c r="J55" s="31"/>
      <c r="K55" s="31"/>
      <c r="L55" s="31"/>
      <c r="M55" s="31"/>
      <c r="N55" s="14"/>
      <c r="O55" s="31"/>
      <c r="P55" s="31"/>
      <c r="Q55" s="31">
        <v>380000</v>
      </c>
    </row>
    <row r="56" spans="2:17" s="12" customFormat="1" x14ac:dyDescent="0.3">
      <c r="B56" s="32"/>
      <c r="C56" s="33"/>
      <c r="D56" s="32"/>
      <c r="E56" s="32"/>
      <c r="F56" s="25" t="s">
        <v>56</v>
      </c>
      <c r="G56" s="34"/>
      <c r="H56" s="35"/>
      <c r="I56" s="36"/>
      <c r="J56" s="36"/>
      <c r="K56" s="36"/>
      <c r="L56" s="36"/>
      <c r="M56" s="36"/>
      <c r="N56" s="35"/>
      <c r="O56" s="36"/>
      <c r="P56" s="46">
        <f>SUM(P52:P55)</f>
        <v>200000</v>
      </c>
      <c r="Q56" s="47">
        <f>SUM(Q52:Q55)</f>
        <v>1220000</v>
      </c>
    </row>
    <row r="57" spans="2:17" s="12" customFormat="1" x14ac:dyDescent="0.3">
      <c r="F57" s="29" t="s">
        <v>57</v>
      </c>
      <c r="G57" s="12">
        <v>4</v>
      </c>
    </row>
    <row r="58" spans="2:17" x14ac:dyDescent="0.3">
      <c r="E58" s="28"/>
      <c r="F58" s="29"/>
      <c r="G58" s="27"/>
      <c r="H58" s="27"/>
      <c r="I58" s="27"/>
      <c r="J58" s="27"/>
      <c r="K58" s="27"/>
      <c r="L58" s="27"/>
      <c r="M58" s="27"/>
      <c r="N58" s="28"/>
      <c r="O58" s="28"/>
    </row>
    <row r="59" spans="2:17" x14ac:dyDescent="0.3">
      <c r="E59" s="28"/>
      <c r="F59" s="29"/>
      <c r="G59" s="28"/>
      <c r="H59" s="28"/>
      <c r="I59" s="28"/>
      <c r="J59" s="28"/>
      <c r="K59" s="28"/>
      <c r="L59" s="28"/>
      <c r="M59" s="28"/>
      <c r="N59" s="28"/>
      <c r="O59" s="28"/>
      <c r="P59" s="24"/>
    </row>
    <row r="60" spans="2:17" x14ac:dyDescent="0.3">
      <c r="F60" s="25"/>
      <c r="G60" s="24"/>
      <c r="H60" s="16"/>
      <c r="I60" s="16"/>
      <c r="J60" s="16"/>
      <c r="K60" s="16"/>
      <c r="L60" s="16"/>
      <c r="M60" s="16"/>
      <c r="N60" s="16"/>
      <c r="O60" s="28"/>
      <c r="P60" s="24"/>
    </row>
    <row r="61" spans="2:17" x14ac:dyDescent="0.3">
      <c r="F61" s="25"/>
      <c r="G61" s="24"/>
      <c r="H61" s="26"/>
      <c r="I61" s="26"/>
      <c r="J61" s="26"/>
      <c r="K61" s="26"/>
      <c r="L61" s="26"/>
      <c r="M61" s="26"/>
      <c r="N61" s="27"/>
      <c r="O61" s="28"/>
      <c r="P61" s="24"/>
    </row>
    <row r="62" spans="2:17" x14ac:dyDescent="0.3">
      <c r="F62" s="25"/>
      <c r="G62" s="24"/>
      <c r="H62" s="16"/>
      <c r="I62" s="16"/>
      <c r="J62" s="16"/>
      <c r="K62" s="16"/>
      <c r="L62" s="16"/>
      <c r="M62" s="16"/>
      <c r="N62" s="16"/>
      <c r="O62" s="28"/>
      <c r="P62" s="24"/>
    </row>
    <row r="63" spans="2:17" s="37" customFormat="1" ht="26.25" x14ac:dyDescent="0.3">
      <c r="B63" s="52"/>
      <c r="C63" s="52"/>
      <c r="D63" s="52"/>
      <c r="E63" s="52"/>
      <c r="F63" s="52"/>
      <c r="G63" s="52"/>
    </row>
    <row r="64" spans="2:17" x14ac:dyDescent="0.3">
      <c r="E64" s="28"/>
      <c r="F64" s="29"/>
      <c r="G64" s="28"/>
      <c r="H64" s="28"/>
      <c r="I64" s="28"/>
      <c r="J64" s="28"/>
      <c r="K64" s="28"/>
      <c r="L64" s="28"/>
      <c r="M64" s="28"/>
      <c r="N64" s="28"/>
      <c r="O64" s="28"/>
      <c r="P64" s="24"/>
    </row>
    <row r="65" spans="5:16" x14ac:dyDescent="0.3">
      <c r="E65" s="28"/>
      <c r="F65" s="29"/>
      <c r="G65" s="28"/>
      <c r="H65" s="28"/>
      <c r="I65" s="28"/>
      <c r="J65" s="28"/>
      <c r="K65" s="28"/>
      <c r="L65" s="28"/>
      <c r="M65" s="28"/>
      <c r="N65" s="28"/>
      <c r="O65" s="28"/>
      <c r="P65" s="24"/>
    </row>
    <row r="66" spans="5:16" x14ac:dyDescent="0.3">
      <c r="E66" s="28"/>
      <c r="F66" s="29"/>
      <c r="G66" s="28"/>
      <c r="H66" s="28"/>
      <c r="I66" s="28"/>
      <c r="J66" s="28"/>
      <c r="K66" s="28"/>
      <c r="L66" s="28"/>
      <c r="M66" s="28"/>
      <c r="N66" s="28"/>
      <c r="O66" s="28"/>
      <c r="P66" s="24"/>
    </row>
  </sheetData>
  <mergeCells count="19">
    <mergeCell ref="B63:G63"/>
    <mergeCell ref="Q5:Q6"/>
    <mergeCell ref="M5:M6"/>
    <mergeCell ref="B12:H12"/>
    <mergeCell ref="O5:P5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L5:L6"/>
    <mergeCell ref="K5:K6"/>
    <mergeCell ref="N5:N6"/>
    <mergeCell ref="B2:G2"/>
    <mergeCell ref="B35:G3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"/>
  <sheetViews>
    <sheetView zoomScale="70" zoomScaleNormal="70" workbookViewId="0">
      <selection activeCell="I32" sqref="I32"/>
    </sheetView>
  </sheetViews>
  <sheetFormatPr defaultRowHeight="16.5" x14ac:dyDescent="0.3"/>
  <cols>
    <col min="1" max="1" width="3.75" customWidth="1"/>
    <col min="2" max="2" width="11.5" style="37" customWidth="1"/>
    <col min="3" max="3" width="12.625" customWidth="1"/>
    <col min="6" max="6" width="9" style="37"/>
    <col min="7" max="7" width="19.75" customWidth="1"/>
    <col min="8" max="8" width="11.625" customWidth="1"/>
    <col min="9" max="9" width="14.25" customWidth="1"/>
    <col min="10" max="10" width="11.625" customWidth="1"/>
    <col min="11" max="11" width="12.25" customWidth="1"/>
    <col min="12" max="12" width="17.125" customWidth="1"/>
    <col min="13" max="13" width="13.5" customWidth="1"/>
    <col min="14" max="15" width="11.625" customWidth="1"/>
    <col min="16" max="16" width="19.125" customWidth="1"/>
  </cols>
  <sheetData>
    <row r="2" spans="2:16" x14ac:dyDescent="0.3">
      <c r="B2" s="58" t="s">
        <v>100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2:16" s="37" customFormat="1" x14ac:dyDescent="0.3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2:16" x14ac:dyDescent="0.3">
      <c r="B4" s="17" t="s">
        <v>97</v>
      </c>
      <c r="C4" s="17" t="s">
        <v>42</v>
      </c>
      <c r="D4" s="17" t="s">
        <v>1</v>
      </c>
      <c r="E4" s="17" t="s">
        <v>2</v>
      </c>
      <c r="F4" s="17" t="s">
        <v>34</v>
      </c>
      <c r="G4" s="17" t="s">
        <v>49</v>
      </c>
      <c r="H4" s="18" t="s">
        <v>52</v>
      </c>
      <c r="I4" s="19" t="s">
        <v>50</v>
      </c>
      <c r="J4" s="19" t="s">
        <v>51</v>
      </c>
      <c r="K4" s="21" t="s">
        <v>47</v>
      </c>
      <c r="L4" s="21" t="s">
        <v>53</v>
      </c>
      <c r="M4" s="21" t="s">
        <v>48</v>
      </c>
      <c r="N4" s="22" t="s">
        <v>46</v>
      </c>
      <c r="O4" s="23" t="s">
        <v>61</v>
      </c>
      <c r="P4" s="17" t="s">
        <v>98</v>
      </c>
    </row>
    <row r="5" spans="2:16" x14ac:dyDescent="0.3">
      <c r="B5" s="45">
        <v>42460</v>
      </c>
      <c r="C5" s="45">
        <v>42461</v>
      </c>
      <c r="D5" s="38">
        <v>183613</v>
      </c>
      <c r="E5" s="38" t="s">
        <v>35</v>
      </c>
      <c r="F5" s="38" t="s">
        <v>36</v>
      </c>
      <c r="G5" s="11" t="s">
        <v>54</v>
      </c>
      <c r="H5" s="30">
        <v>280000</v>
      </c>
      <c r="I5" s="3"/>
      <c r="J5" s="31"/>
      <c r="K5" s="31">
        <v>150000</v>
      </c>
      <c r="L5" s="3"/>
      <c r="M5" s="31"/>
      <c r="N5" s="31">
        <v>150000</v>
      </c>
      <c r="O5" s="31">
        <v>280000</v>
      </c>
      <c r="P5" s="38" t="s">
        <v>101</v>
      </c>
    </row>
    <row r="6" spans="2:16" x14ac:dyDescent="0.3">
      <c r="B6" s="45">
        <v>42460</v>
      </c>
      <c r="C6" s="45">
        <v>42469</v>
      </c>
      <c r="D6" s="38">
        <v>247918</v>
      </c>
      <c r="E6" s="38" t="s">
        <v>37</v>
      </c>
      <c r="F6" s="38" t="s">
        <v>36</v>
      </c>
      <c r="G6" s="11" t="s">
        <v>54</v>
      </c>
      <c r="H6" s="43">
        <v>280000</v>
      </c>
      <c r="I6" s="3"/>
      <c r="J6" s="31"/>
      <c r="K6" s="31"/>
      <c r="L6" s="3"/>
      <c r="M6" s="31"/>
      <c r="N6" s="31"/>
      <c r="O6" s="43">
        <v>280000</v>
      </c>
      <c r="P6" s="38" t="s">
        <v>101</v>
      </c>
    </row>
    <row r="7" spans="2:16" x14ac:dyDescent="0.3">
      <c r="B7" s="45">
        <v>42460</v>
      </c>
      <c r="C7" s="44">
        <v>42469</v>
      </c>
      <c r="D7" s="41">
        <v>108518</v>
      </c>
      <c r="E7" s="41" t="s">
        <v>38</v>
      </c>
      <c r="F7" s="38" t="s">
        <v>36</v>
      </c>
      <c r="G7" s="11" t="s">
        <v>60</v>
      </c>
      <c r="H7" s="43">
        <v>380000</v>
      </c>
      <c r="I7" s="3"/>
      <c r="J7" s="31"/>
      <c r="K7" s="31"/>
      <c r="L7" s="3"/>
      <c r="M7" s="31"/>
      <c r="N7" s="31">
        <v>100000</v>
      </c>
      <c r="O7" s="43">
        <v>280000</v>
      </c>
      <c r="P7" s="38" t="s">
        <v>101</v>
      </c>
    </row>
    <row r="8" spans="2:16" x14ac:dyDescent="0.3">
      <c r="B8" s="45">
        <v>42460</v>
      </c>
      <c r="C8" s="45">
        <v>42471</v>
      </c>
      <c r="D8" s="38">
        <v>247712</v>
      </c>
      <c r="E8" s="38" t="s">
        <v>39</v>
      </c>
      <c r="F8" s="38" t="s">
        <v>36</v>
      </c>
      <c r="G8" s="11" t="s">
        <v>60</v>
      </c>
      <c r="H8" s="43">
        <v>380000</v>
      </c>
      <c r="I8" s="40"/>
      <c r="J8" s="31"/>
      <c r="K8" s="31"/>
      <c r="L8" s="40"/>
      <c r="M8" s="31"/>
      <c r="N8" s="31"/>
      <c r="O8" s="31">
        <v>380000</v>
      </c>
      <c r="P8" s="38" t="s">
        <v>101</v>
      </c>
    </row>
  </sheetData>
  <mergeCells count="1">
    <mergeCell ref="B2:O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tabSelected="1" workbookViewId="0">
      <selection activeCell="G22" sqref="G22"/>
    </sheetView>
  </sheetViews>
  <sheetFormatPr defaultRowHeight="16.5" x14ac:dyDescent="0.3"/>
  <cols>
    <col min="1" max="1" width="4.125" customWidth="1"/>
    <col min="3" max="3" width="11.125" style="10" bestFit="1" customWidth="1"/>
    <col min="6" max="6" width="13.625" customWidth="1"/>
    <col min="7" max="7" width="13.625" style="37" customWidth="1"/>
    <col min="8" max="8" width="14.125" customWidth="1"/>
    <col min="9" max="9" width="17" customWidth="1"/>
  </cols>
  <sheetData>
    <row r="2" spans="2:9" x14ac:dyDescent="0.3">
      <c r="B2" s="58" t="s">
        <v>62</v>
      </c>
      <c r="C2" s="58"/>
      <c r="D2" s="58"/>
      <c r="E2" s="58"/>
      <c r="F2" s="58"/>
      <c r="G2" s="58"/>
      <c r="H2" s="58"/>
      <c r="I2" s="58"/>
    </row>
    <row r="3" spans="2:9" s="37" customFormat="1" x14ac:dyDescent="0.3">
      <c r="B3" s="48"/>
      <c r="C3" s="48"/>
      <c r="D3" s="48"/>
      <c r="E3" s="48"/>
      <c r="F3" s="48"/>
      <c r="G3" s="48"/>
      <c r="H3" s="48"/>
      <c r="I3" s="48"/>
    </row>
    <row r="4" spans="2:9" x14ac:dyDescent="0.3">
      <c r="B4" s="39" t="s">
        <v>0</v>
      </c>
      <c r="C4" s="44" t="s">
        <v>108</v>
      </c>
      <c r="D4" s="39" t="s">
        <v>1</v>
      </c>
      <c r="E4" s="39" t="s">
        <v>95</v>
      </c>
      <c r="F4" s="39" t="s">
        <v>109</v>
      </c>
      <c r="G4" s="39" t="s">
        <v>93</v>
      </c>
      <c r="H4" s="39" t="s">
        <v>63</v>
      </c>
      <c r="I4" s="39" t="s">
        <v>94</v>
      </c>
    </row>
    <row r="5" spans="2:9" x14ac:dyDescent="0.3">
      <c r="B5" s="39">
        <v>1</v>
      </c>
      <c r="C5" s="44">
        <v>42401</v>
      </c>
      <c r="D5" s="39">
        <v>240651</v>
      </c>
      <c r="E5" s="39" t="s">
        <v>64</v>
      </c>
      <c r="F5" s="39" t="s">
        <v>65</v>
      </c>
      <c r="G5" s="39">
        <v>545454</v>
      </c>
      <c r="H5" s="39" t="s">
        <v>66</v>
      </c>
      <c r="I5" s="39" t="s">
        <v>67</v>
      </c>
    </row>
    <row r="6" spans="2:9" x14ac:dyDescent="0.3">
      <c r="B6" s="39">
        <v>2</v>
      </c>
      <c r="C6" s="44">
        <v>42402</v>
      </c>
      <c r="D6" s="39">
        <v>118680</v>
      </c>
      <c r="E6" s="39" t="s">
        <v>68</v>
      </c>
      <c r="F6" s="39" t="s">
        <v>69</v>
      </c>
      <c r="G6" s="39">
        <v>123123</v>
      </c>
      <c r="H6" s="39" t="s">
        <v>96</v>
      </c>
      <c r="I6" s="39" t="s">
        <v>70</v>
      </c>
    </row>
    <row r="7" spans="2:9" x14ac:dyDescent="0.3">
      <c r="B7" s="39">
        <v>3</v>
      </c>
      <c r="C7" s="44">
        <v>42402</v>
      </c>
      <c r="D7" s="39">
        <v>237041</v>
      </c>
      <c r="E7" s="39" t="s">
        <v>71</v>
      </c>
      <c r="F7" s="39" t="s">
        <v>72</v>
      </c>
      <c r="G7" s="39">
        <v>222222</v>
      </c>
      <c r="H7" s="39" t="s">
        <v>73</v>
      </c>
      <c r="I7" s="39"/>
    </row>
    <row r="8" spans="2:9" x14ac:dyDescent="0.3">
      <c r="B8" s="39">
        <v>4</v>
      </c>
      <c r="C8" s="44">
        <v>42404</v>
      </c>
      <c r="D8" s="39">
        <v>240372</v>
      </c>
      <c r="E8" s="39" t="s">
        <v>74</v>
      </c>
      <c r="F8" s="39" t="s">
        <v>75</v>
      </c>
      <c r="G8" s="39">
        <v>333333</v>
      </c>
      <c r="H8" s="39" t="s">
        <v>76</v>
      </c>
      <c r="I8" s="39"/>
    </row>
    <row r="9" spans="2:9" x14ac:dyDescent="0.3">
      <c r="B9" s="39">
        <v>5</v>
      </c>
      <c r="C9" s="44">
        <v>42404</v>
      </c>
      <c r="D9" s="39">
        <v>240059</v>
      </c>
      <c r="E9" s="39" t="s">
        <v>77</v>
      </c>
      <c r="F9" s="39" t="s">
        <v>65</v>
      </c>
      <c r="G9" s="39">
        <v>545454</v>
      </c>
      <c r="H9" s="39" t="s">
        <v>66</v>
      </c>
      <c r="I9" s="39" t="s">
        <v>78</v>
      </c>
    </row>
    <row r="10" spans="2:9" x14ac:dyDescent="0.3">
      <c r="B10" s="39">
        <v>6</v>
      </c>
      <c r="C10" s="44">
        <v>42406</v>
      </c>
      <c r="D10" s="39">
        <v>194693</v>
      </c>
      <c r="E10" s="39" t="s">
        <v>79</v>
      </c>
      <c r="F10" s="39" t="s">
        <v>80</v>
      </c>
      <c r="G10" s="39">
        <v>888888</v>
      </c>
      <c r="H10" s="39" t="s">
        <v>81</v>
      </c>
      <c r="I10" s="39"/>
    </row>
    <row r="11" spans="2:9" x14ac:dyDescent="0.3">
      <c r="B11" s="39">
        <v>7</v>
      </c>
      <c r="C11" s="44">
        <v>42406</v>
      </c>
      <c r="D11" s="39">
        <v>241867</v>
      </c>
      <c r="E11" s="39" t="s">
        <v>82</v>
      </c>
      <c r="F11" s="39" t="s">
        <v>65</v>
      </c>
      <c r="G11" s="39">
        <v>545454</v>
      </c>
      <c r="H11" s="39" t="s">
        <v>66</v>
      </c>
      <c r="I11" s="39" t="s">
        <v>78</v>
      </c>
    </row>
    <row r="12" spans="2:9" x14ac:dyDescent="0.3">
      <c r="B12" s="39">
        <v>8</v>
      </c>
      <c r="C12" s="44">
        <v>42410</v>
      </c>
      <c r="D12" s="39">
        <v>230574</v>
      </c>
      <c r="E12" s="39" t="s">
        <v>83</v>
      </c>
      <c r="F12" s="39" t="s">
        <v>84</v>
      </c>
      <c r="G12" s="39">
        <v>111555</v>
      </c>
      <c r="H12" s="39" t="s">
        <v>85</v>
      </c>
      <c r="I12" s="39"/>
    </row>
    <row r="13" spans="2:9" x14ac:dyDescent="0.3">
      <c r="B13" s="39">
        <v>9</v>
      </c>
      <c r="C13" s="44">
        <v>42410</v>
      </c>
      <c r="D13" s="39">
        <v>241622</v>
      </c>
      <c r="E13" s="39" t="s">
        <v>86</v>
      </c>
      <c r="F13" s="39" t="s">
        <v>84</v>
      </c>
      <c r="G13" s="39">
        <v>111555</v>
      </c>
      <c r="H13" s="39" t="s">
        <v>85</v>
      </c>
      <c r="I13" s="39"/>
    </row>
    <row r="14" spans="2:9" x14ac:dyDescent="0.3">
      <c r="B14" s="39">
        <v>10</v>
      </c>
      <c r="C14" s="44">
        <v>42412</v>
      </c>
      <c r="D14" s="39">
        <v>119533</v>
      </c>
      <c r="E14" s="39" t="s">
        <v>87</v>
      </c>
      <c r="F14" s="39" t="s">
        <v>69</v>
      </c>
      <c r="G14" s="39">
        <v>123123</v>
      </c>
      <c r="H14" s="39" t="s">
        <v>96</v>
      </c>
      <c r="I14" s="39"/>
    </row>
    <row r="15" spans="2:9" x14ac:dyDescent="0.3">
      <c r="B15" s="39">
        <v>11</v>
      </c>
      <c r="C15" s="44">
        <v>42413</v>
      </c>
      <c r="D15" s="39">
        <v>242045</v>
      </c>
      <c r="E15" s="39" t="s">
        <v>88</v>
      </c>
      <c r="F15" s="39" t="s">
        <v>65</v>
      </c>
      <c r="G15" s="39">
        <v>545454</v>
      </c>
      <c r="H15" s="39" t="s">
        <v>66</v>
      </c>
      <c r="I15" s="39" t="s">
        <v>67</v>
      </c>
    </row>
    <row r="16" spans="2:9" x14ac:dyDescent="0.3">
      <c r="B16" s="39">
        <v>12</v>
      </c>
      <c r="C16" s="44">
        <v>42413</v>
      </c>
      <c r="D16" s="39">
        <v>193892</v>
      </c>
      <c r="E16" s="39" t="s">
        <v>89</v>
      </c>
      <c r="F16" s="39" t="s">
        <v>65</v>
      </c>
      <c r="G16" s="39">
        <v>545454</v>
      </c>
      <c r="H16" s="39" t="s">
        <v>66</v>
      </c>
      <c r="I16" s="39" t="s">
        <v>67</v>
      </c>
    </row>
    <row r="17" spans="2:9" x14ac:dyDescent="0.3">
      <c r="B17" s="39">
        <v>13</v>
      </c>
      <c r="C17" s="44">
        <v>42415</v>
      </c>
      <c r="D17" s="39">
        <v>243127</v>
      </c>
      <c r="E17" s="39" t="s">
        <v>90</v>
      </c>
      <c r="F17" s="39" t="s">
        <v>91</v>
      </c>
      <c r="G17" s="39">
        <v>111111</v>
      </c>
      <c r="H17" s="39" t="s">
        <v>92</v>
      </c>
      <c r="I17" s="39"/>
    </row>
  </sheetData>
  <mergeCells count="1">
    <mergeCell ref="B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기간별 검진현황</vt:lpstr>
      <vt:lpstr>예약자통계</vt:lpstr>
      <vt:lpstr>추천자 통계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ISH</cp:lastModifiedBy>
  <dcterms:created xsi:type="dcterms:W3CDTF">2016-04-11T04:02:43Z</dcterms:created>
  <dcterms:modified xsi:type="dcterms:W3CDTF">2016-04-12T06:01:10Z</dcterms:modified>
</cp:coreProperties>
</file>