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585" windowWidth="14805" windowHeight="7530" activeTab="1"/>
  </bookViews>
  <sheets>
    <sheet name="문진표" sheetId="3" r:id="rId1"/>
    <sheet name="암검진_2018" sheetId="2" r:id="rId2"/>
    <sheet name="암검진_2017" sheetId="1" r:id="rId3"/>
  </sheets>
  <calcPr calcId="145621"/>
</workbook>
</file>

<file path=xl/calcChain.xml><?xml version="1.0" encoding="utf-8"?>
<calcChain xmlns="http://schemas.openxmlformats.org/spreadsheetml/2006/main">
  <c r="F4" i="3" l="1"/>
  <c r="F5" i="3" s="1"/>
  <c r="F6" i="3" s="1"/>
  <c r="F7" i="3" s="1"/>
  <c r="F8" i="3" s="1"/>
  <c r="F9" i="3" s="1"/>
  <c r="F10" i="3" s="1"/>
  <c r="F11" i="3" s="1"/>
  <c r="F12" i="3" s="1"/>
  <c r="F13" i="3" s="1"/>
  <c r="F14" i="3" s="1"/>
  <c r="F15" i="3" s="1"/>
  <c r="F16" i="3" s="1"/>
  <c r="F17" i="3" s="1"/>
  <c r="F18" i="3" s="1"/>
  <c r="F19" i="3" s="1"/>
  <c r="F20" i="3" s="1"/>
  <c r="F21" i="3" s="1"/>
  <c r="F22" i="3" s="1"/>
  <c r="F23" i="3" s="1"/>
  <c r="F24" i="3" s="1"/>
  <c r="F25" i="3" s="1"/>
  <c r="F26" i="3" s="1"/>
  <c r="F27" i="3" s="1"/>
  <c r="F28" i="3" s="1"/>
  <c r="F29" i="3" s="1"/>
  <c r="F30" i="3" s="1"/>
  <c r="F31" i="3" s="1"/>
  <c r="F32" i="3" s="1"/>
  <c r="F33" i="3" s="1"/>
  <c r="F34" i="3" s="1"/>
  <c r="F35" i="3" s="1"/>
  <c r="F36" i="3" s="1"/>
  <c r="F37" i="3" s="1"/>
  <c r="F38" i="3" s="1"/>
  <c r="F39" i="3" s="1"/>
  <c r="F40" i="3" s="1"/>
  <c r="F41" i="3" s="1"/>
  <c r="F42" i="3" s="1"/>
  <c r="F43" i="3" s="1"/>
  <c r="F44" i="3" s="1"/>
  <c r="F45" i="3" s="1"/>
  <c r="F46" i="3" s="1"/>
  <c r="F47" i="3" s="1"/>
  <c r="F48" i="3" s="1"/>
  <c r="F49" i="3" s="1"/>
  <c r="F50" i="3" s="1"/>
  <c r="F51" i="3" s="1"/>
  <c r="F52" i="3" s="1"/>
  <c r="F53" i="3" s="1"/>
  <c r="F54" i="3" s="1"/>
  <c r="F55" i="3" s="1"/>
  <c r="F56" i="3" s="1"/>
  <c r="F57" i="3" s="1"/>
  <c r="F58" i="3" s="1"/>
  <c r="F59" i="3" s="1"/>
  <c r="F60" i="3" s="1"/>
  <c r="F61" i="3" s="1"/>
  <c r="F62" i="3" s="1"/>
  <c r="F63" i="3" s="1"/>
  <c r="F64" i="3" s="1"/>
  <c r="F65" i="3" s="1"/>
  <c r="F66" i="3" s="1"/>
  <c r="F67" i="3" s="1"/>
  <c r="F68" i="3" s="1"/>
  <c r="F69" i="3" s="1"/>
  <c r="F70" i="3" s="1"/>
  <c r="F71" i="3" s="1"/>
  <c r="F72" i="3" s="1"/>
  <c r="F73" i="3" s="1"/>
  <c r="F74" i="3" s="1"/>
  <c r="F75" i="3" s="1"/>
  <c r="F76" i="3" s="1"/>
  <c r="F77" i="3" s="1"/>
  <c r="F78" i="3" s="1"/>
  <c r="F79" i="3" s="1"/>
  <c r="F80" i="3" s="1"/>
  <c r="F81" i="3" s="1"/>
  <c r="F82" i="3" s="1"/>
  <c r="F83" i="3" s="1"/>
  <c r="F84" i="3" s="1"/>
  <c r="F85" i="3" s="1"/>
  <c r="F86" i="3" s="1"/>
  <c r="F87" i="3" s="1"/>
  <c r="F88" i="3" s="1"/>
  <c r="F89" i="3" s="1"/>
  <c r="F90" i="3" s="1"/>
  <c r="F91" i="3" s="1"/>
  <c r="F92" i="3" s="1"/>
  <c r="H1" i="3" s="1"/>
  <c r="F4" i="2" l="1"/>
  <c r="F5" i="2" l="1"/>
  <c r="F6" i="2" s="1"/>
  <c r="F7" i="2" l="1"/>
  <c r="F8" i="2" l="1"/>
  <c r="F4" i="1"/>
  <c r="F5" i="1" s="1"/>
  <c r="F6" i="1" s="1"/>
  <c r="F7" i="1" s="1"/>
  <c r="F8" i="1" s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H1" i="1" s="1"/>
  <c r="F9" i="2" l="1"/>
  <c r="F10" i="2" l="1"/>
  <c r="F11" i="2" l="1"/>
  <c r="F12" i="2" l="1"/>
  <c r="F13" i="2" l="1"/>
  <c r="F14" i="2" l="1"/>
  <c r="F15" i="2" l="1"/>
  <c r="F16" i="2" l="1"/>
  <c r="F17" i="2" l="1"/>
  <c r="F18" i="2" l="1"/>
  <c r="F19" i="2" l="1"/>
  <c r="F20" i="2" l="1"/>
  <c r="F21" i="2" l="1"/>
  <c r="F22" i="2" l="1"/>
  <c r="F23" i="2" l="1"/>
  <c r="F24" i="2" l="1"/>
  <c r="F25" i="2" l="1"/>
  <c r="F26" i="2" l="1"/>
  <c r="F27" i="2" l="1"/>
  <c r="F28" i="2" l="1"/>
  <c r="F29" i="2" l="1"/>
  <c r="F30" i="2" l="1"/>
  <c r="F31" i="2" l="1"/>
  <c r="F32" i="2" l="1"/>
  <c r="F33" i="2" l="1"/>
  <c r="F34" i="2" l="1"/>
  <c r="F35" i="2" l="1"/>
  <c r="F36" i="2" l="1"/>
  <c r="F37" i="2" l="1"/>
  <c r="F38" i="2" l="1"/>
  <c r="F39" i="2" l="1"/>
  <c r="F40" i="2" l="1"/>
  <c r="F41" i="2" l="1"/>
  <c r="F42" i="2" l="1"/>
  <c r="F43" i="2" l="1"/>
  <c r="F44" i="2" l="1"/>
  <c r="F45" i="2" l="1"/>
  <c r="F46" i="2" l="1"/>
  <c r="F47" i="2" l="1"/>
  <c r="F48" i="2" l="1"/>
  <c r="F49" i="2" l="1"/>
  <c r="F50" i="2" l="1"/>
  <c r="F51" i="2" l="1"/>
  <c r="F52" i="2" l="1"/>
  <c r="F53" i="2" l="1"/>
  <c r="F54" i="2" l="1"/>
  <c r="F55" i="2" l="1"/>
  <c r="F56" i="2" l="1"/>
  <c r="F57" i="2" l="1"/>
  <c r="F58" i="2" l="1"/>
  <c r="F59" i="2" l="1"/>
  <c r="F60" i="2" l="1"/>
  <c r="F61" i="2" l="1"/>
  <c r="F62" i="2" l="1"/>
  <c r="F63" i="2" l="1"/>
  <c r="F64" i="2" l="1"/>
  <c r="F65" i="2" l="1"/>
  <c r="F66" i="2" l="1"/>
  <c r="F67" i="2" l="1"/>
  <c r="F68" i="2" l="1"/>
  <c r="F69" i="2" l="1"/>
  <c r="F70" i="2" l="1"/>
  <c r="F71" i="2" l="1"/>
  <c r="F72" i="2" l="1"/>
  <c r="F73" i="2" l="1"/>
  <c r="F74" i="2" l="1"/>
  <c r="F75" i="2" l="1"/>
  <c r="F76" i="2" l="1"/>
  <c r="F77" i="2" l="1"/>
  <c r="F78" i="2" l="1"/>
  <c r="F79" i="2" l="1"/>
  <c r="F80" i="2" l="1"/>
  <c r="F81" i="2" l="1"/>
  <c r="F82" i="2" l="1"/>
  <c r="F83" i="2" l="1"/>
  <c r="F84" i="2" l="1"/>
  <c r="F85" i="2" l="1"/>
  <c r="F86" i="2" l="1"/>
  <c r="F87" i="2" l="1"/>
  <c r="F88" i="2" l="1"/>
  <c r="F89" i="2" l="1"/>
  <c r="F90" i="2" l="1"/>
  <c r="F91" i="2" l="1"/>
  <c r="F92" i="2" l="1"/>
  <c r="F93" i="2" l="1"/>
  <c r="F94" i="2" l="1"/>
  <c r="F95" i="2" l="1"/>
  <c r="F96" i="2" l="1"/>
  <c r="F97" i="2" l="1"/>
  <c r="F98" i="2" l="1"/>
  <c r="F99" i="2" l="1"/>
  <c r="F100" i="2" l="1"/>
  <c r="F101" i="2" l="1"/>
  <c r="F102" i="2" l="1"/>
  <c r="F103" i="2" l="1"/>
  <c r="F104" i="2" l="1"/>
  <c r="F105" i="2" l="1"/>
  <c r="F106" i="2" l="1"/>
  <c r="F107" i="2" l="1"/>
  <c r="F108" i="2" l="1"/>
  <c r="F109" i="2" l="1"/>
  <c r="F110" i="2" l="1"/>
  <c r="F111" i="2" l="1"/>
  <c r="F112" i="2" l="1"/>
  <c r="F113" i="2" l="1"/>
  <c r="F114" i="2" l="1"/>
  <c r="F115" i="2" l="1"/>
  <c r="F116" i="2" l="1"/>
  <c r="F117" i="2" l="1"/>
  <c r="F118" i="2" l="1"/>
  <c r="F119" i="2" l="1"/>
  <c r="F120" i="2" l="1"/>
  <c r="F121" i="2" l="1"/>
  <c r="F122" i="2" l="1"/>
  <c r="F123" i="2" l="1"/>
  <c r="F124" i="2" l="1"/>
  <c r="F125" i="2" l="1"/>
  <c r="F126" i="2" l="1"/>
  <c r="F127" i="2" l="1"/>
  <c r="F128" i="2" l="1"/>
  <c r="F129" i="2" l="1"/>
  <c r="F130" i="2" l="1"/>
  <c r="F131" i="2" l="1"/>
  <c r="F132" i="2" l="1"/>
  <c r="F133" i="2" l="1"/>
  <c r="F134" i="2" l="1"/>
  <c r="F135" i="2" l="1"/>
  <c r="F136" i="2" l="1"/>
  <c r="F137" i="2" l="1"/>
  <c r="F138" i="2" l="1"/>
  <c r="F139" i="2" l="1"/>
  <c r="F140" i="2" l="1"/>
  <c r="F141" i="2" l="1"/>
  <c r="F142" i="2" l="1"/>
  <c r="F143" i="2" l="1"/>
  <c r="F144" i="2" l="1"/>
  <c r="F145" i="2" l="1"/>
  <c r="F146" i="2" l="1"/>
  <c r="F147" i="2" l="1"/>
  <c r="F148" i="2" l="1"/>
  <c r="F149" i="2" l="1"/>
  <c r="F150" i="2" l="1"/>
  <c r="F151" i="2" l="1"/>
  <c r="F152" i="2" l="1"/>
  <c r="F153" i="2" l="1"/>
  <c r="F154" i="2" l="1"/>
  <c r="F155" i="2" l="1"/>
  <c r="F156" i="2" l="1"/>
  <c r="F157" i="2" l="1"/>
  <c r="F158" i="2" l="1"/>
  <c r="F159" i="2" l="1"/>
  <c r="F160" i="2" l="1"/>
  <c r="F161" i="2" l="1"/>
  <c r="F162" i="2" l="1"/>
  <c r="F163" i="2" l="1"/>
  <c r="F164" i="2" l="1"/>
  <c r="F165" i="2" l="1"/>
  <c r="F166" i="2" l="1"/>
  <c r="F167" i="2" l="1"/>
  <c r="F168" i="2" l="1"/>
  <c r="F169" i="2" l="1"/>
  <c r="F170" i="2" l="1"/>
  <c r="F171" i="2" l="1"/>
  <c r="F172" i="2" l="1"/>
  <c r="F173" i="2" l="1"/>
  <c r="F174" i="2" l="1"/>
  <c r="F175" i="2" l="1"/>
  <c r="F176" i="2" l="1"/>
  <c r="F177" i="2" l="1"/>
  <c r="F178" i="2" l="1"/>
  <c r="F179" i="2" l="1"/>
  <c r="F180" i="2" l="1"/>
  <c r="F181" i="2" l="1"/>
  <c r="F182" i="2" l="1"/>
  <c r="F183" i="2" l="1"/>
  <c r="F184" i="2" l="1"/>
  <c r="F185" i="2" l="1"/>
  <c r="F186" i="2" l="1"/>
  <c r="F187" i="2" l="1"/>
  <c r="F188" i="2" l="1"/>
  <c r="F189" i="2" l="1"/>
  <c r="F190" i="2" l="1"/>
  <c r="F191" i="2" l="1"/>
  <c r="F192" i="2" l="1"/>
  <c r="F193" i="2" l="1"/>
  <c r="F194" i="2" l="1"/>
  <c r="F195" i="2" l="1"/>
  <c r="F196" i="2" l="1"/>
  <c r="F197" i="2" l="1"/>
  <c r="F198" i="2" l="1"/>
  <c r="F199" i="2" l="1"/>
  <c r="F200" i="2" l="1"/>
  <c r="F201" i="2" l="1"/>
  <c r="F202" i="2" l="1"/>
  <c r="F203" i="2" l="1"/>
  <c r="F204" i="2" l="1"/>
  <c r="F205" i="2" l="1"/>
  <c r="F206" i="2" l="1"/>
  <c r="F207" i="2" l="1"/>
  <c r="F208" i="2" l="1"/>
  <c r="F209" i="2" l="1"/>
  <c r="F210" i="2" l="1"/>
  <c r="F211" i="2" l="1"/>
  <c r="F212" i="2" l="1"/>
  <c r="F213" i="2" l="1"/>
  <c r="F214" i="2" l="1"/>
  <c r="F215" i="2" l="1"/>
  <c r="F216" i="2" l="1"/>
  <c r="F217" i="2" l="1"/>
  <c r="F218" i="2" l="1"/>
  <c r="F219" i="2" l="1"/>
  <c r="F220" i="2" l="1"/>
  <c r="F221" i="2" l="1"/>
  <c r="F222" i="2" l="1"/>
  <c r="F223" i="2" l="1"/>
  <c r="F224" i="2" l="1"/>
  <c r="F225" i="2" l="1"/>
  <c r="F226" i="2" l="1"/>
  <c r="F227" i="2" l="1"/>
  <c r="F228" i="2" l="1"/>
  <c r="F229" i="2" l="1"/>
  <c r="F230" i="2" l="1"/>
  <c r="F231" i="2" l="1"/>
  <c r="F232" i="2" l="1"/>
  <c r="F233" i="2" l="1"/>
  <c r="F234" i="2" l="1"/>
  <c r="F235" i="2" l="1"/>
  <c r="F236" i="2" l="1"/>
  <c r="F237" i="2" l="1"/>
  <c r="F238" i="2" l="1"/>
  <c r="F239" i="2" l="1"/>
  <c r="F240" i="2" l="1"/>
  <c r="F241" i="2" l="1"/>
  <c r="F242" i="2" l="1"/>
  <c r="F243" i="2" l="1"/>
  <c r="F244" i="2" l="1"/>
  <c r="F245" i="2" l="1"/>
  <c r="F246" i="2" l="1"/>
  <c r="F247" i="2" l="1"/>
  <c r="F248" i="2" l="1"/>
  <c r="F249" i="2" l="1"/>
  <c r="F250" i="2" l="1"/>
  <c r="F251" i="2" l="1"/>
  <c r="F252" i="2" l="1"/>
  <c r="F253" i="2" l="1"/>
  <c r="F254" i="2" l="1"/>
  <c r="F255" i="2" l="1"/>
  <c r="F256" i="2" l="1"/>
  <c r="F257" i="2" l="1"/>
  <c r="F258" i="2" l="1"/>
  <c r="F259" i="2" l="1"/>
  <c r="F260" i="2" l="1"/>
  <c r="F261" i="2" l="1"/>
  <c r="F262" i="2" l="1"/>
  <c r="F263" i="2" l="1"/>
  <c r="F264" i="2" l="1"/>
  <c r="F265" i="2" l="1"/>
  <c r="F266" i="2" l="1"/>
  <c r="F267" i="2" l="1"/>
  <c r="F268" i="2" l="1"/>
  <c r="F269" i="2" l="1"/>
  <c r="F270" i="2" l="1"/>
  <c r="F271" i="2" l="1"/>
  <c r="F272" i="2" l="1"/>
  <c r="F273" i="2" l="1"/>
  <c r="F274" i="2" l="1"/>
  <c r="F275" i="2" l="1"/>
  <c r="F276" i="2" l="1"/>
  <c r="F277" i="2" l="1"/>
  <c r="F278" i="2" l="1"/>
  <c r="F279" i="2" l="1"/>
  <c r="F280" i="2" l="1"/>
  <c r="F281" i="2" l="1"/>
  <c r="F282" i="2" l="1"/>
  <c r="F283" i="2" l="1"/>
  <c r="F284" i="2" l="1"/>
  <c r="F285" i="2" l="1"/>
  <c r="F286" i="2" l="1"/>
  <c r="F287" i="2" l="1"/>
  <c r="F288" i="2" l="1"/>
  <c r="F289" i="2" l="1"/>
  <c r="F290" i="2" l="1"/>
  <c r="F291" i="2" l="1"/>
  <c r="F292" i="2" l="1"/>
  <c r="F293" i="2" l="1"/>
  <c r="F294" i="2" l="1"/>
  <c r="F295" i="2" l="1"/>
  <c r="F296" i="2" l="1"/>
  <c r="F297" i="2" l="1"/>
  <c r="F298" i="2" l="1"/>
  <c r="F299" i="2" l="1"/>
  <c r="F300" i="2" l="1"/>
  <c r="F301" i="2" l="1"/>
  <c r="F302" i="2" l="1"/>
  <c r="F303" i="2" l="1"/>
  <c r="F304" i="2" l="1"/>
  <c r="F305" i="2" l="1"/>
  <c r="F306" i="2" l="1"/>
  <c r="F307" i="2" l="1"/>
  <c r="F308" i="2" l="1"/>
  <c r="F309" i="2" l="1"/>
  <c r="F310" i="2" l="1"/>
  <c r="F311" i="2" l="1"/>
  <c r="F312" i="2" l="1"/>
  <c r="F313" i="2" l="1"/>
  <c r="F314" i="2" l="1"/>
  <c r="F315" i="2" l="1"/>
  <c r="F316" i="2" l="1"/>
  <c r="F317" i="2" l="1"/>
  <c r="F318" i="2" l="1"/>
  <c r="F319" i="2" l="1"/>
  <c r="F320" i="2" l="1"/>
  <c r="F321" i="2" l="1"/>
  <c r="F322" i="2" l="1"/>
  <c r="F323" i="2" l="1"/>
  <c r="F324" i="2" l="1"/>
  <c r="F325" i="2" l="1"/>
  <c r="F326" i="2" l="1"/>
  <c r="F327" i="2" l="1"/>
  <c r="F328" i="2" l="1"/>
  <c r="F329" i="2" l="1"/>
  <c r="F330" i="2" l="1"/>
  <c r="F331" i="2" l="1"/>
  <c r="F332" i="2" l="1"/>
  <c r="F333" i="2" l="1"/>
  <c r="F334" i="2" l="1"/>
  <c r="F335" i="2" l="1"/>
  <c r="F336" i="2" l="1"/>
  <c r="F337" i="2" l="1"/>
  <c r="F338" i="2" l="1"/>
  <c r="F339" i="2" l="1"/>
  <c r="F340" i="2" l="1"/>
  <c r="F341" i="2" l="1"/>
  <c r="F342" i="2" l="1"/>
  <c r="F343" i="2" l="1"/>
  <c r="F344" i="2" l="1"/>
  <c r="F345" i="2" l="1"/>
  <c r="F346" i="2" l="1"/>
  <c r="F347" i="2" l="1"/>
  <c r="F348" i="2" l="1"/>
  <c r="F349" i="2" l="1"/>
  <c r="F350" i="2" l="1"/>
  <c r="F351" i="2" l="1"/>
  <c r="F352" i="2" l="1"/>
  <c r="F353" i="2" l="1"/>
  <c r="F354" i="2" l="1"/>
  <c r="F355" i="2" l="1"/>
  <c r="F356" i="2" l="1"/>
  <c r="F357" i="2" l="1"/>
  <c r="F358" i="2" l="1"/>
  <c r="F359" i="2" l="1"/>
  <c r="F360" i="2" l="1"/>
  <c r="F361" i="2" l="1"/>
  <c r="F362" i="2" l="1"/>
  <c r="F363" i="2" l="1"/>
  <c r="F364" i="2" l="1"/>
  <c r="F365" i="2" l="1"/>
  <c r="F366" i="2" l="1"/>
  <c r="F367" i="2" l="1"/>
  <c r="F368" i="2" l="1"/>
  <c r="F369" i="2" l="1"/>
  <c r="F370" i="2" l="1"/>
  <c r="F371" i="2" l="1"/>
  <c r="F372" i="2" l="1"/>
  <c r="F373" i="2" l="1"/>
  <c r="F374" i="2" l="1"/>
  <c r="F375" i="2" l="1"/>
  <c r="F376" i="2" l="1"/>
  <c r="F377" i="2" l="1"/>
  <c r="F378" i="2" l="1"/>
  <c r="F379" i="2" l="1"/>
  <c r="F380" i="2" l="1"/>
  <c r="F381" i="2" l="1"/>
  <c r="F382" i="2" l="1"/>
  <c r="F383" i="2" l="1"/>
  <c r="F384" i="2" l="1"/>
  <c r="F385" i="2" l="1"/>
  <c r="F386" i="2" l="1"/>
  <c r="F387" i="2" l="1"/>
  <c r="F388" i="2" l="1"/>
  <c r="F389" i="2" l="1"/>
  <c r="F390" i="2" l="1"/>
  <c r="F391" i="2" l="1"/>
  <c r="F392" i="2" l="1"/>
  <c r="F393" i="2" l="1"/>
  <c r="F394" i="2" l="1"/>
  <c r="F395" i="2" l="1"/>
  <c r="F396" i="2" l="1"/>
  <c r="F397" i="2" l="1"/>
  <c r="F398" i="2" l="1"/>
  <c r="F399" i="2" l="1"/>
  <c r="F400" i="2" l="1"/>
  <c r="F401" i="2" l="1"/>
  <c r="F402" i="2" l="1"/>
  <c r="F403" i="2" l="1"/>
  <c r="F404" i="2" l="1"/>
  <c r="F405" i="2" l="1"/>
  <c r="F406" i="2" l="1"/>
  <c r="F407" i="2" l="1"/>
  <c r="F408" i="2" l="1"/>
  <c r="F409" i="2" l="1"/>
  <c r="F410" i="2" l="1"/>
  <c r="F411" i="2" l="1"/>
  <c r="F412" i="2" l="1"/>
  <c r="F413" i="2" l="1"/>
  <c r="F414" i="2" l="1"/>
  <c r="F415" i="2" l="1"/>
  <c r="F416" i="2" l="1"/>
  <c r="F417" i="2" l="1"/>
  <c r="F418" i="2" l="1"/>
  <c r="F419" i="2" l="1"/>
  <c r="F420" i="2" l="1"/>
  <c r="F421" i="2" l="1"/>
  <c r="F422" i="2" l="1"/>
  <c r="F423" i="2" l="1"/>
  <c r="F424" i="2" l="1"/>
  <c r="F425" i="2" l="1"/>
  <c r="F426" i="2" l="1"/>
  <c r="F427" i="2" l="1"/>
  <c r="F428" i="2" l="1"/>
  <c r="F429" i="2" l="1"/>
  <c r="F430" i="2" l="1"/>
  <c r="F431" i="2" l="1"/>
  <c r="F432" i="2" l="1"/>
  <c r="F433" i="2" l="1"/>
  <c r="F434" i="2" l="1"/>
  <c r="F435" i="2" l="1"/>
  <c r="F436" i="2" l="1"/>
  <c r="F437" i="2" l="1"/>
  <c r="F438" i="2" l="1"/>
  <c r="F439" i="2" l="1"/>
  <c r="F440" i="2" l="1"/>
  <c r="F441" i="2" l="1"/>
  <c r="F442" i="2" l="1"/>
  <c r="F443" i="2" l="1"/>
  <c r="F444" i="2" l="1"/>
  <c r="F445" i="2" l="1"/>
  <c r="F446" i="2" l="1"/>
  <c r="F447" i="2" l="1"/>
  <c r="F448" i="2" l="1"/>
  <c r="F449" i="2" l="1"/>
  <c r="F450" i="2" l="1"/>
  <c r="F451" i="2" l="1"/>
  <c r="F452" i="2" l="1"/>
  <c r="F453" i="2" l="1"/>
  <c r="F454" i="2" l="1"/>
  <c r="F455" i="2" l="1"/>
  <c r="F456" i="2" l="1"/>
  <c r="F457" i="2" l="1"/>
  <c r="F458" i="2" l="1"/>
  <c r="F459" i="2" l="1"/>
  <c r="F460" i="2" l="1"/>
  <c r="F461" i="2" l="1"/>
  <c r="F462" i="2" l="1"/>
  <c r="F463" i="2" l="1"/>
  <c r="F464" i="2" l="1"/>
  <c r="F465" i="2" l="1"/>
  <c r="F466" i="2" l="1"/>
  <c r="F467" i="2" l="1"/>
  <c r="F468" i="2" l="1"/>
  <c r="F469" i="2" l="1"/>
  <c r="F470" i="2" l="1"/>
  <c r="F471" i="2" l="1"/>
  <c r="F472" i="2" l="1"/>
  <c r="F473" i="2" l="1"/>
  <c r="F474" i="2" l="1"/>
  <c r="F475" i="2" l="1"/>
  <c r="F476" i="2" l="1"/>
  <c r="F477" i="2" l="1"/>
  <c r="F478" i="2" l="1"/>
  <c r="F479" i="2" l="1"/>
  <c r="F480" i="2" l="1"/>
  <c r="F481" i="2" l="1"/>
  <c r="F482" i="2" l="1"/>
  <c r="F483" i="2" l="1"/>
  <c r="F484" i="2" l="1"/>
  <c r="F485" i="2" l="1"/>
  <c r="F486" i="2" l="1"/>
  <c r="F487" i="2" l="1"/>
  <c r="F488" i="2" l="1"/>
  <c r="F489" i="2" l="1"/>
  <c r="F490" i="2" l="1"/>
  <c r="F491" i="2" l="1"/>
  <c r="F492" i="2" l="1"/>
  <c r="F493" i="2" l="1"/>
  <c r="F494" i="2" l="1"/>
  <c r="F495" i="2" l="1"/>
  <c r="F496" i="2" l="1"/>
  <c r="F497" i="2" l="1"/>
  <c r="F498" i="2" l="1"/>
  <c r="F499" i="2" l="1"/>
  <c r="F500" i="2" l="1"/>
  <c r="F501" i="2" l="1"/>
  <c r="F502" i="2" l="1"/>
  <c r="F503" i="2" l="1"/>
  <c r="F504" i="2" l="1"/>
  <c r="F505" i="2" l="1"/>
  <c r="F506" i="2" l="1"/>
  <c r="F507" i="2" l="1"/>
  <c r="F508" i="2" l="1"/>
  <c r="F509" i="2" l="1"/>
  <c r="F510" i="2" l="1"/>
  <c r="E510" i="2"/>
  <c r="F511" i="2" l="1"/>
  <c r="I1" i="2" l="1"/>
</calcChain>
</file>

<file path=xl/sharedStrings.xml><?xml version="1.0" encoding="utf-8"?>
<sst xmlns="http://schemas.openxmlformats.org/spreadsheetml/2006/main" count="3106" uniqueCount="1382">
  <si>
    <t>파일내용</t>
  </si>
  <si>
    <t>암검진 결과    (일반/생애 Layout 통합)</t>
    <phoneticPr fontId="1" type="noConversion"/>
  </si>
  <si>
    <t>전체길이(SIZE)</t>
    <phoneticPr fontId="1" type="noConversion"/>
  </si>
  <si>
    <t>Byte</t>
    <phoneticPr fontId="1" type="noConversion"/>
  </si>
  <si>
    <t>비고</t>
    <phoneticPr fontId="1" type="noConversion"/>
  </si>
  <si>
    <t>항                   목</t>
    <phoneticPr fontId="1" type="noConversion"/>
  </si>
  <si>
    <t>SIZE</t>
    <phoneticPr fontId="1" type="noConversion"/>
  </si>
  <si>
    <t>시작</t>
    <phoneticPr fontId="1" type="noConversion"/>
  </si>
  <si>
    <t>설          명</t>
    <phoneticPr fontId="1" type="noConversion"/>
  </si>
  <si>
    <t>청구파일 구분</t>
    <phoneticPr fontId="1" type="noConversion"/>
  </si>
  <si>
    <t>사업연도</t>
    <phoneticPr fontId="1" type="noConversion"/>
  </si>
  <si>
    <t>주민번호</t>
    <phoneticPr fontId="1" type="noConversion"/>
  </si>
  <si>
    <t>증번호</t>
    <phoneticPr fontId="1" type="noConversion"/>
  </si>
  <si>
    <r>
      <t>청구종목</t>
    </r>
    <r>
      <rPr>
        <sz val="8"/>
        <color indexed="12"/>
        <rFont val="돋움"/>
        <family val="3"/>
        <charset val="129"/>
      </rPr>
      <t xml:space="preserve"> (현재 청구종목에 대하여 필수기재)</t>
    </r>
    <phoneticPr fontId="1" type="noConversion"/>
  </si>
  <si>
    <t>1.위암</t>
    <phoneticPr fontId="1" type="noConversion"/>
  </si>
  <si>
    <t>0:미청구 1:암검진 2:국가암 3:의료급여암</t>
    <phoneticPr fontId="1" type="noConversion"/>
  </si>
  <si>
    <t>2.대장암</t>
    <phoneticPr fontId="1" type="noConversion"/>
  </si>
  <si>
    <t>3.간암</t>
    <phoneticPr fontId="1" type="noConversion"/>
  </si>
  <si>
    <t>4.유방암</t>
    <phoneticPr fontId="1" type="noConversion"/>
  </si>
  <si>
    <t>5.자궁암</t>
    <phoneticPr fontId="1" type="noConversion"/>
  </si>
  <si>
    <t>소속보건소기호</t>
    <phoneticPr fontId="1" type="noConversion"/>
  </si>
  <si>
    <t xml:space="preserve">                           *(국가암 청구인경우만 기록)</t>
    <phoneticPr fontId="1" type="noConversion"/>
  </si>
  <si>
    <t>위암</t>
    <phoneticPr fontId="1" type="noConversion"/>
  </si>
  <si>
    <t>위장조영검사 검사방법</t>
    <phoneticPr fontId="1" type="noConversion"/>
  </si>
  <si>
    <t>1:직접촬영 2:CR/DR 3:Full Pacs</t>
    <phoneticPr fontId="1" type="noConversion"/>
  </si>
  <si>
    <t>위장조영검사 판독소견(1 set)</t>
    <phoneticPr fontId="1" type="noConversion"/>
  </si>
  <si>
    <t>1:정상 2:위염 3:위암의심 4:조기위암 5:진행위암
6:양성위궤양 7:위용종 8:위 점막하종양 9:기타</t>
    <phoneticPr fontId="1" type="noConversion"/>
  </si>
  <si>
    <t>위장조영검사 병변위치(1 set)</t>
    <phoneticPr fontId="1" type="noConversion"/>
  </si>
  <si>
    <t>1. 위저부</t>
    <phoneticPr fontId="1" type="noConversion"/>
  </si>
  <si>
    <t>1 : 해당 0 : 미해당</t>
    <phoneticPr fontId="1" type="noConversion"/>
  </si>
  <si>
    <t>2. 위체부</t>
    <phoneticPr fontId="1" type="noConversion"/>
  </si>
  <si>
    <t>3. 위전정부</t>
    <phoneticPr fontId="1" type="noConversion"/>
  </si>
  <si>
    <t>4. 위분문부</t>
    <phoneticPr fontId="1" type="noConversion"/>
  </si>
  <si>
    <t>5. 소만</t>
    <phoneticPr fontId="1" type="noConversion"/>
  </si>
  <si>
    <t>6. 대만</t>
    <phoneticPr fontId="1" type="noConversion"/>
  </si>
  <si>
    <t>7. 전벽</t>
    <phoneticPr fontId="1" type="noConversion"/>
  </si>
  <si>
    <t>8. 후벽</t>
    <phoneticPr fontId="1" type="noConversion"/>
  </si>
  <si>
    <t>위장조영검사 판독소견(2 set)</t>
    <phoneticPr fontId="1" type="noConversion"/>
  </si>
  <si>
    <t>위장조영검사 병변위치(2 set)</t>
    <phoneticPr fontId="1" type="noConversion"/>
  </si>
  <si>
    <t>위장조영검사 판독소견(3 set)</t>
    <phoneticPr fontId="1" type="noConversion"/>
  </si>
  <si>
    <t>위장조영검사 병변위치(3 set)</t>
    <phoneticPr fontId="1" type="noConversion"/>
  </si>
  <si>
    <t>위장조영검사 판독소견 기타</t>
    <phoneticPr fontId="1" type="noConversion"/>
  </si>
  <si>
    <t>1. 식도/위 정맥류</t>
    <phoneticPr fontId="1" type="noConversion"/>
  </si>
  <si>
    <t>2. 식도염</t>
    <phoneticPr fontId="1" type="noConversion"/>
  </si>
  <si>
    <t>3. 식도 점막하종양</t>
    <phoneticPr fontId="1" type="noConversion"/>
  </si>
  <si>
    <t>4. 식도암</t>
    <phoneticPr fontId="1" type="noConversion"/>
  </si>
  <si>
    <t>5. 십이지장궤양</t>
    <phoneticPr fontId="1" type="noConversion"/>
  </si>
  <si>
    <t>6. 십이지장악성종양</t>
    <phoneticPr fontId="1" type="noConversion"/>
  </si>
  <si>
    <t>7. 십이지장점막하종양</t>
    <phoneticPr fontId="1" type="noConversion"/>
  </si>
  <si>
    <t>8. 직접기입</t>
    <phoneticPr fontId="1" type="noConversion"/>
  </si>
  <si>
    <t>위장조영검사 판독소견 기타 직접기입</t>
    <phoneticPr fontId="1" type="noConversion"/>
  </si>
  <si>
    <t>한글</t>
    <phoneticPr fontId="1" type="noConversion"/>
  </si>
  <si>
    <t>위장조영검사 검진장소</t>
    <phoneticPr fontId="1" type="noConversion"/>
  </si>
  <si>
    <t>0:미기재 1:출장 2:내원</t>
    <phoneticPr fontId="1" type="noConversion"/>
  </si>
  <si>
    <t>위장조영검사 검진일자</t>
    <phoneticPr fontId="1" type="noConversion"/>
  </si>
  <si>
    <t>위내시경검사 관찰소견(1 set)</t>
    <phoneticPr fontId="1" type="noConversion"/>
  </si>
  <si>
    <r>
      <t xml:space="preserve">1:정상 2:위염 3:위암의심 4:조기위암 5:진행위암
6:양성위궤양 </t>
    </r>
    <r>
      <rPr>
        <sz val="8"/>
        <color indexed="10"/>
        <rFont val="돋움"/>
        <family val="3"/>
        <charset val="129"/>
      </rPr>
      <t>71:위용종 72:위선종</t>
    </r>
    <r>
      <rPr>
        <sz val="8"/>
        <rFont val="돋움"/>
        <family val="3"/>
        <charset val="129"/>
      </rPr>
      <t xml:space="preserve"> 8:위 점막하종양 9:기타</t>
    </r>
    <phoneticPr fontId="1" type="noConversion"/>
  </si>
  <si>
    <t>위내시경검사 병변위치(1 set)</t>
    <phoneticPr fontId="1" type="noConversion"/>
  </si>
  <si>
    <t>위내시경검사 관찰소견(2 set)</t>
    <phoneticPr fontId="1" type="noConversion"/>
  </si>
  <si>
    <t>위내시경검사 병변위치(2 set)</t>
    <phoneticPr fontId="1" type="noConversion"/>
  </si>
  <si>
    <t>위내시경검사 관찰소견(3 set)</t>
    <phoneticPr fontId="1" type="noConversion"/>
  </si>
  <si>
    <t>위내시경검사 병변위치(3 set)</t>
    <phoneticPr fontId="1" type="noConversion"/>
  </si>
  <si>
    <t>위내시경검사 관찰소견 기타</t>
    <phoneticPr fontId="1" type="noConversion"/>
  </si>
  <si>
    <t>위내시경검사 관찰소견 기타 직접기입</t>
    <phoneticPr fontId="1" type="noConversion"/>
  </si>
  <si>
    <t>위조직진단필요</t>
    <phoneticPr fontId="1" type="noConversion"/>
  </si>
  <si>
    <t>1:필요 2:불필요</t>
    <phoneticPr fontId="1" type="noConversion"/>
  </si>
  <si>
    <t>포셉</t>
    <phoneticPr fontId="1" type="noConversion"/>
  </si>
  <si>
    <t>0:재사용 1:1회용 9:미사용</t>
    <phoneticPr fontId="1" type="noConversion"/>
  </si>
  <si>
    <t>위 조직진단</t>
    <phoneticPr fontId="1" type="noConversion"/>
  </si>
  <si>
    <t>1:정상 2:위염 3:염증성 또는 증식성 변변
4:저도선종 또는 이형성 5:고도선종 또는 이형성 6:암의심 7:암 8:기타</t>
    <phoneticPr fontId="1" type="noConversion"/>
  </si>
  <si>
    <t>위 조직진단 병리조직검사 개수</t>
    <phoneticPr fontId="1" type="noConversion"/>
  </si>
  <si>
    <t>1:1-3개 2:4-6개 3:7-9개 4:10-12개 5:13개이상</t>
    <phoneticPr fontId="1" type="noConversion"/>
  </si>
  <si>
    <t>위 조직진단 암종</t>
    <phoneticPr fontId="1" type="noConversion"/>
  </si>
  <si>
    <t>11. 관상샘암종(고분화)</t>
    <phoneticPr fontId="1" type="noConversion"/>
  </si>
  <si>
    <t>12. 관상샘암종(중분화)</t>
    <phoneticPr fontId="1" type="noConversion"/>
  </si>
  <si>
    <t>13. 관상샘암종(저분화)</t>
    <phoneticPr fontId="1" type="noConversion"/>
  </si>
  <si>
    <t>02. 유두상샘암종</t>
    <phoneticPr fontId="1" type="noConversion"/>
  </si>
  <si>
    <t>03. 반지세포암종</t>
    <phoneticPr fontId="1" type="noConversion"/>
  </si>
  <si>
    <t>41. 위림프종(저도)</t>
    <phoneticPr fontId="1" type="noConversion"/>
  </si>
  <si>
    <t>42. 위림프종(고도)</t>
    <phoneticPr fontId="1" type="noConversion"/>
  </si>
  <si>
    <t>05. 점액(샘)암종</t>
    <phoneticPr fontId="1" type="noConversion"/>
  </si>
  <si>
    <t>06. 샘편평상피암종</t>
    <phoneticPr fontId="1" type="noConversion"/>
  </si>
  <si>
    <t>07. 편평상피암종</t>
    <phoneticPr fontId="1" type="noConversion"/>
  </si>
  <si>
    <t>08. 소세포암종</t>
    <phoneticPr fontId="1" type="noConversion"/>
  </si>
  <si>
    <t>09. 미분화암종</t>
    <phoneticPr fontId="1" type="noConversion"/>
  </si>
  <si>
    <t>10. 신경내분비종양</t>
    <phoneticPr fontId="1" type="noConversion"/>
  </si>
  <si>
    <t>11. 직접기입</t>
    <phoneticPr fontId="1" type="noConversion"/>
  </si>
  <si>
    <t>위 조직진단 암종 직접기입</t>
    <phoneticPr fontId="1" type="noConversion"/>
  </si>
  <si>
    <t>위 조직진단 기타</t>
    <phoneticPr fontId="1" type="noConversion"/>
  </si>
  <si>
    <t>1. 위의 비상피성종양</t>
    <phoneticPr fontId="1" type="noConversion"/>
  </si>
  <si>
    <t>3. 식도 암종</t>
    <phoneticPr fontId="1" type="noConversion"/>
  </si>
  <si>
    <t>4. 식도 점막하종양</t>
    <phoneticPr fontId="1" type="noConversion"/>
  </si>
  <si>
    <t>6. 십이지장 암종</t>
    <phoneticPr fontId="1" type="noConversion"/>
  </si>
  <si>
    <t>위 조직진단 기타 직접기입</t>
    <phoneticPr fontId="1" type="noConversion"/>
  </si>
  <si>
    <t>위내시경 및 조직진단 검진장소</t>
    <phoneticPr fontId="1" type="noConversion"/>
  </si>
  <si>
    <t>0:미기재 2:내원</t>
    <phoneticPr fontId="1" type="noConversion"/>
  </si>
  <si>
    <t>위내시경 및 조직진단 검진일자</t>
    <phoneticPr fontId="1" type="noConversion"/>
  </si>
  <si>
    <t>위암종합판정</t>
    <phoneticPr fontId="1" type="noConversion"/>
  </si>
  <si>
    <t>1:정상 2:양성질환 3:위암 의심 4:위암 5:기타()</t>
    <phoneticPr fontId="1" type="noConversion"/>
  </si>
  <si>
    <t>위암종합판정 기존 위암환자</t>
    <phoneticPr fontId="1" type="noConversion"/>
  </si>
  <si>
    <t>1:해당 0:미해당</t>
    <phoneticPr fontId="1" type="noConversion"/>
  </si>
  <si>
    <t>위암종합판정 기타()</t>
    <phoneticPr fontId="1" type="noConversion"/>
  </si>
  <si>
    <t xml:space="preserve">한글 </t>
    <phoneticPr fontId="1" type="noConversion"/>
  </si>
  <si>
    <t>위암 권고사항</t>
    <phoneticPr fontId="1" type="noConversion"/>
  </si>
  <si>
    <t>위암 판정일자</t>
    <phoneticPr fontId="1" type="noConversion"/>
  </si>
  <si>
    <t>위암의사 면허번호</t>
    <phoneticPr fontId="1" type="noConversion"/>
  </si>
  <si>
    <t>청구시스템에 등록관리되고 있는 면허번호</t>
    <phoneticPr fontId="1" type="noConversion"/>
  </si>
  <si>
    <t>위암의사 성명</t>
    <phoneticPr fontId="1" type="noConversion"/>
  </si>
  <si>
    <t>위암의사 주민등록번호</t>
    <phoneticPr fontId="1" type="noConversion"/>
  </si>
  <si>
    <t>위암진찰료포함여부</t>
    <phoneticPr fontId="1" type="noConversion"/>
  </si>
  <si>
    <t>0: 미포함 1: 포함</t>
    <phoneticPr fontId="1" type="noConversion"/>
  </si>
  <si>
    <t>대장암</t>
    <phoneticPr fontId="1" type="noConversion"/>
  </si>
  <si>
    <t>분변잠혈반응검사</t>
    <phoneticPr fontId="1" type="noConversion"/>
  </si>
  <si>
    <t>검사방법</t>
    <phoneticPr fontId="1" type="noConversion"/>
  </si>
  <si>
    <t>1:정성검사  2:정량검사</t>
    <phoneticPr fontId="1" type="noConversion"/>
  </si>
  <si>
    <t>검사결과 (정성/정량)</t>
    <phoneticPr fontId="1" type="noConversion"/>
  </si>
  <si>
    <t>1:음성 2:양성</t>
    <phoneticPr fontId="1" type="noConversion"/>
  </si>
  <si>
    <t>정량검사 기준치</t>
    <phoneticPr fontId="1" type="noConversion"/>
  </si>
  <si>
    <t>수치입력</t>
    <phoneticPr fontId="1" type="noConversion"/>
  </si>
  <si>
    <t>정량검사 수치</t>
    <phoneticPr fontId="1" type="noConversion"/>
  </si>
  <si>
    <t>수치입력 (단, 결과수치가 0인경우 필히 0.0 으로 입력)</t>
    <phoneticPr fontId="1" type="noConversion"/>
  </si>
  <si>
    <t>분변잠혈반응검사 검진장소</t>
    <phoneticPr fontId="1" type="noConversion"/>
  </si>
  <si>
    <t>분변잠혈반응검사 검진일자</t>
    <phoneticPr fontId="1" type="noConversion"/>
  </si>
  <si>
    <t>대장이중조영검사 검사방법</t>
    <phoneticPr fontId="1" type="noConversion"/>
  </si>
  <si>
    <t>대장이중조영검사 판독소견(1 set)</t>
    <phoneticPr fontId="1" type="noConversion"/>
  </si>
  <si>
    <t>1:정상 2:대장용종 3:대장암의심 4:대장암 5:기타</t>
    <phoneticPr fontId="1" type="noConversion"/>
  </si>
  <si>
    <t>대장이중조영검사 병변위치
  (1 set)</t>
    <phoneticPr fontId="1" type="noConversion"/>
  </si>
  <si>
    <t>01. 회장 말단부</t>
    <phoneticPr fontId="1" type="noConversion"/>
  </si>
  <si>
    <t>02. 맹장</t>
    <phoneticPr fontId="1" type="noConversion"/>
  </si>
  <si>
    <t>03. 상행 결장</t>
    <phoneticPr fontId="1" type="noConversion"/>
  </si>
  <si>
    <t>04. 간 만곡</t>
    <phoneticPr fontId="1" type="noConversion"/>
  </si>
  <si>
    <t>05. 횡행 결장</t>
    <phoneticPr fontId="1" type="noConversion"/>
  </si>
  <si>
    <t>06. 비 만곡</t>
    <phoneticPr fontId="1" type="noConversion"/>
  </si>
  <si>
    <t>07. 하행 결장</t>
    <phoneticPr fontId="1" type="noConversion"/>
  </si>
  <si>
    <t>08. 에스 결장</t>
    <phoneticPr fontId="1" type="noConversion"/>
  </si>
  <si>
    <t>09. 직장</t>
    <phoneticPr fontId="1" type="noConversion"/>
  </si>
  <si>
    <t>10. 항문</t>
    <phoneticPr fontId="1" type="noConversion"/>
  </si>
  <si>
    <t>대장이중조영검사 판독소견(2 set)</t>
    <phoneticPr fontId="1" type="noConversion"/>
  </si>
  <si>
    <t>대장이중조영검사 병변위치
  (2 set)</t>
    <phoneticPr fontId="1" type="noConversion"/>
  </si>
  <si>
    <t>대장이중조영검사 판독소견(3 set)</t>
    <phoneticPr fontId="1" type="noConversion"/>
  </si>
  <si>
    <t>대장이중조영검사 병변위치
  (3 set)</t>
    <phoneticPr fontId="1" type="noConversion"/>
  </si>
  <si>
    <t>대장이중조영검사 판독소견 대장용종크기</t>
    <phoneticPr fontId="1" type="noConversion"/>
  </si>
  <si>
    <t>0-999</t>
    <phoneticPr fontId="1" type="noConversion"/>
  </si>
  <si>
    <t>대장이중조영검사 판독소견
기타</t>
    <phoneticPr fontId="1" type="noConversion"/>
  </si>
  <si>
    <t>01. 치핵</t>
    <phoneticPr fontId="1" type="noConversion"/>
  </si>
  <si>
    <t>02. 비특이성 장염</t>
    <phoneticPr fontId="1" type="noConversion"/>
  </si>
  <si>
    <t>03. 허혈성 장염</t>
    <phoneticPr fontId="1" type="noConversion"/>
  </si>
  <si>
    <t>04. 궤양성 대장염</t>
    <phoneticPr fontId="1" type="noConversion"/>
  </si>
  <si>
    <t>05. 크론병</t>
    <phoneticPr fontId="1" type="noConversion"/>
  </si>
  <si>
    <t>06. 장결핵</t>
    <phoneticPr fontId="1" type="noConversion"/>
  </si>
  <si>
    <t>07. 대장 게실증</t>
    <phoneticPr fontId="1" type="noConversion"/>
  </si>
  <si>
    <t>08. 대장 점막하종양</t>
    <phoneticPr fontId="1" type="noConversion"/>
  </si>
  <si>
    <t>09. 림프구 증식</t>
    <phoneticPr fontId="1" type="noConversion"/>
  </si>
  <si>
    <t>10. 직접기입</t>
    <phoneticPr fontId="1" type="noConversion"/>
  </si>
  <si>
    <t>대장이중조영검사 판독소견 기타 직접기입</t>
    <phoneticPr fontId="1" type="noConversion"/>
  </si>
  <si>
    <t>대장이중조영검사 검진장소</t>
    <phoneticPr fontId="1" type="noConversion"/>
  </si>
  <si>
    <t>대장이중조영검사 검진일자</t>
    <phoneticPr fontId="1" type="noConversion"/>
  </si>
  <si>
    <t>대장내시경검사 관찰소견(1 set)</t>
    <phoneticPr fontId="1" type="noConversion"/>
  </si>
  <si>
    <t>대장내시경검사 병변위치
  (1 set)</t>
    <phoneticPr fontId="1" type="noConversion"/>
  </si>
  <si>
    <t>대장내시경검사 관찰소견(2 set)</t>
    <phoneticPr fontId="1" type="noConversion"/>
  </si>
  <si>
    <t>대장내시경검사 병변위치
  (2 set)</t>
    <phoneticPr fontId="1" type="noConversion"/>
  </si>
  <si>
    <t>대장내시경검사 관찰소견(3 set)</t>
    <phoneticPr fontId="1" type="noConversion"/>
  </si>
  <si>
    <t>대장내시경검사 병변위치
  (3 set)</t>
    <phoneticPr fontId="1" type="noConversion"/>
  </si>
  <si>
    <t>대장내시경검사 관찰소견 대장용종크기</t>
    <phoneticPr fontId="1" type="noConversion"/>
  </si>
  <si>
    <t>1-999</t>
    <phoneticPr fontId="1" type="noConversion"/>
  </si>
  <si>
    <t>대장내시경검사 관찰소견 대장용종 절제처치 실시 유무</t>
    <phoneticPr fontId="1" type="noConversion"/>
  </si>
  <si>
    <t>1:실시 2:미실시</t>
    <phoneticPr fontId="1" type="noConversion"/>
  </si>
  <si>
    <t>전처치재료</t>
    <phoneticPr fontId="1" type="noConversion"/>
  </si>
  <si>
    <t>1:4L 2: 2L</t>
    <phoneticPr fontId="1" type="noConversion"/>
  </si>
  <si>
    <t>대장내시경검사 관찰소견 기타</t>
    <phoneticPr fontId="1" type="noConversion"/>
  </si>
  <si>
    <t>대장내시경검사 관찰소견 기타 직접기입</t>
    <phoneticPr fontId="1" type="noConversion"/>
  </si>
  <si>
    <t>대장조직진단필요</t>
    <phoneticPr fontId="1" type="noConversion"/>
  </si>
  <si>
    <t>대장 조직진단</t>
    <phoneticPr fontId="1" type="noConversion"/>
  </si>
  <si>
    <t>1:정상 2:염증성 또는 증식성 병변
3:저도선종 혹은 이형성  4:고도선종 혹은 이형성
5:암의심 6:암 7:기타</t>
    <phoneticPr fontId="1" type="noConversion"/>
  </si>
  <si>
    <t>대장 조직진단 병리조직검사 개수</t>
    <phoneticPr fontId="1" type="noConversion"/>
  </si>
  <si>
    <t>대장 조직진단 암종</t>
    <phoneticPr fontId="1" type="noConversion"/>
  </si>
  <si>
    <t>11. 샘암종(고분화)</t>
    <phoneticPr fontId="1" type="noConversion"/>
  </si>
  <si>
    <t>12. 샘암종(중분화)</t>
    <phoneticPr fontId="1" type="noConversion"/>
  </si>
  <si>
    <t>13. 샘암종(저분화)</t>
    <phoneticPr fontId="1" type="noConversion"/>
  </si>
  <si>
    <t>02. 점액(샘)암종</t>
    <phoneticPr fontId="1" type="noConversion"/>
  </si>
  <si>
    <t>04. 샘편평상피암종</t>
    <phoneticPr fontId="1" type="noConversion"/>
  </si>
  <si>
    <t>05. 편평상피암종</t>
    <phoneticPr fontId="1" type="noConversion"/>
  </si>
  <si>
    <t>06. 소세포암종</t>
    <phoneticPr fontId="1" type="noConversion"/>
  </si>
  <si>
    <t>07. 수질암종</t>
    <phoneticPr fontId="1" type="noConversion"/>
  </si>
  <si>
    <t>08. 미분화암종</t>
    <phoneticPr fontId="1" type="noConversion"/>
  </si>
  <si>
    <t>09. 악성림프종</t>
    <phoneticPr fontId="1" type="noConversion"/>
  </si>
  <si>
    <t>대장 조직진단 암종 직접기입</t>
    <phoneticPr fontId="1" type="noConversion"/>
  </si>
  <si>
    <t>대장 조직진단 기타</t>
    <phoneticPr fontId="1" type="noConversion"/>
  </si>
  <si>
    <t>1. 신경내분비종양</t>
    <phoneticPr fontId="1" type="noConversion"/>
  </si>
  <si>
    <t>2. 비상피성종양</t>
    <phoneticPr fontId="1" type="noConversion"/>
  </si>
  <si>
    <t>3. 항문암</t>
    <phoneticPr fontId="1" type="noConversion"/>
  </si>
  <si>
    <t>4. 말단회장부위 암</t>
    <phoneticPr fontId="1" type="noConversion"/>
  </si>
  <si>
    <t>5. 직접기입</t>
    <phoneticPr fontId="1" type="noConversion"/>
  </si>
  <si>
    <t>대장 조직진단 기타 직접기입</t>
    <phoneticPr fontId="1" type="noConversion"/>
  </si>
  <si>
    <t>대장내시경검사 및 조직진단 검진장소</t>
    <phoneticPr fontId="1" type="noConversion"/>
  </si>
  <si>
    <t>대장내시경검사 및 조직진단 검진일자</t>
    <phoneticPr fontId="1" type="noConversion"/>
  </si>
  <si>
    <t>대장암종합판정</t>
    <phoneticPr fontId="1" type="noConversion"/>
  </si>
  <si>
    <t>(대장암) 1:정상 2:양성질환 3:대장암 의심 4:대장암 5:기타
(분변잠혈) 6:음성 7:양성
○ 분변검사만 실시한 경우는 (6:음성 7:양성) 기록하고
    그외 대장암판정은 
    (1:정상 2:양성질환 3:대장암 의심 4:대장암 5:기타)기록</t>
    <phoneticPr fontId="1" type="noConversion"/>
  </si>
  <si>
    <t>대장암종합판정 기존 대장암환자</t>
    <phoneticPr fontId="1" type="noConversion"/>
  </si>
  <si>
    <t>대장암종합판정 기타()</t>
    <phoneticPr fontId="1" type="noConversion"/>
  </si>
  <si>
    <t>대장암 권고사항</t>
    <phoneticPr fontId="1" type="noConversion"/>
  </si>
  <si>
    <t>대장암 판정일자</t>
    <phoneticPr fontId="1" type="noConversion"/>
  </si>
  <si>
    <t>대장암 (전문의)검진의사 면허번호</t>
    <phoneticPr fontId="1" type="noConversion"/>
  </si>
  <si>
    <t>대장암 검진의사 성명</t>
    <phoneticPr fontId="1" type="noConversion"/>
  </si>
  <si>
    <t>대장암 검진의사 주민등록번호</t>
    <phoneticPr fontId="1" type="noConversion"/>
  </si>
  <si>
    <t>대장암 진찰료포함여부</t>
    <phoneticPr fontId="1" type="noConversion"/>
  </si>
  <si>
    <t>간암(상반기)</t>
    <phoneticPr fontId="1" type="noConversion"/>
  </si>
  <si>
    <t>간초음파검사 관찰소견(1 set)</t>
    <phoneticPr fontId="1" type="noConversion"/>
  </si>
  <si>
    <t>1:정상 2:거친 에코상 3:간경변 4:이형결절 5:양성질환 
6:간암의심 7:기타</t>
    <phoneticPr fontId="1" type="noConversion"/>
  </si>
  <si>
    <t>간초음파검사 관찰소견(2 set)</t>
    <phoneticPr fontId="1" type="noConversion"/>
  </si>
  <si>
    <t>간초음파검사 관찰소견(3 set)</t>
    <phoneticPr fontId="1" type="noConversion"/>
  </si>
  <si>
    <t>간초음파검사 관찰소견 
양성질환 종류</t>
    <phoneticPr fontId="1" type="noConversion"/>
  </si>
  <si>
    <t>1. 혈관종</t>
    <phoneticPr fontId="1" type="noConversion"/>
  </si>
  <si>
    <t>2. 간 낭종</t>
    <phoneticPr fontId="1" type="noConversion"/>
  </si>
  <si>
    <t>3. 지방간</t>
    <phoneticPr fontId="1" type="noConversion"/>
  </si>
  <si>
    <t>간초음파검사 관찰소견 간암의심 간암형</t>
    <phoneticPr fontId="1" type="noConversion"/>
  </si>
  <si>
    <t>1:단발성 결절형 2:다발성결절형 3:대종괴형 4:미만형</t>
    <phoneticPr fontId="1" type="noConversion"/>
  </si>
  <si>
    <t>간초음파검사 관찰소견 
간암의심 병변위치</t>
    <phoneticPr fontId="1" type="noConversion"/>
  </si>
  <si>
    <t>1. I</t>
    <phoneticPr fontId="1" type="noConversion"/>
  </si>
  <si>
    <t>2. II</t>
    <phoneticPr fontId="1" type="noConversion"/>
  </si>
  <si>
    <t>3. III</t>
    <phoneticPr fontId="1" type="noConversion"/>
  </si>
  <si>
    <t>4. IV</t>
    <phoneticPr fontId="1" type="noConversion"/>
  </si>
  <si>
    <t>5. V</t>
    <phoneticPr fontId="1" type="noConversion"/>
  </si>
  <si>
    <t>6. VI</t>
    <phoneticPr fontId="1" type="noConversion"/>
  </si>
  <si>
    <t>7. VII</t>
    <phoneticPr fontId="1" type="noConversion"/>
  </si>
  <si>
    <t>8. VIII</t>
    <phoneticPr fontId="1" type="noConversion"/>
  </si>
  <si>
    <t>간초음파검사 관찰소견 간암의심 병변크기</t>
    <phoneticPr fontId="1" type="noConversion"/>
  </si>
  <si>
    <t>1: 2cm미만 2: 2-5cm미만 3: 5cm 이상</t>
    <phoneticPr fontId="1" type="noConversion"/>
  </si>
  <si>
    <t>간초음파검사 관찰소견 기타</t>
    <phoneticPr fontId="1" type="noConversion"/>
  </si>
  <si>
    <t>1. 담관확장</t>
    <phoneticPr fontId="1" type="noConversion"/>
  </si>
  <si>
    <t>2. 간내 석회화</t>
    <phoneticPr fontId="1" type="noConversion"/>
  </si>
  <si>
    <t>3. 복수</t>
    <phoneticPr fontId="1" type="noConversion"/>
  </si>
  <si>
    <t>4. 비장종대</t>
    <phoneticPr fontId="1" type="noConversion"/>
  </si>
  <si>
    <t>간초음파검사 관찰소견 기타 직접기입</t>
    <phoneticPr fontId="1" type="noConversion"/>
  </si>
  <si>
    <t>혈청알파태아단백검사</t>
    <phoneticPr fontId="1" type="noConversion"/>
  </si>
  <si>
    <t>1:일반(정성법)  2:정밀(EIA) 3:정밀(RIA)</t>
    <phoneticPr fontId="1" type="noConversion"/>
  </si>
  <si>
    <t>검사결과 (일반)</t>
    <phoneticPr fontId="1" type="noConversion"/>
  </si>
  <si>
    <t>검사수치 (정밀EIA/정밀RIA)</t>
    <phoneticPr fontId="1" type="noConversion"/>
  </si>
  <si>
    <t>수치입력  (단, 결과수치가 0인경우 필히 0.0 으로 입력)</t>
    <phoneticPr fontId="1" type="noConversion"/>
  </si>
  <si>
    <t>검사단위 (정밀EIA/정밀RIA)</t>
    <phoneticPr fontId="1" type="noConversion"/>
  </si>
  <si>
    <t>1:ng/ml 2:IU/ml</t>
    <phoneticPr fontId="1" type="noConversion"/>
  </si>
  <si>
    <t>기준치    (정밀EIA/정밀RIA)</t>
    <phoneticPr fontId="1" type="noConversion"/>
  </si>
  <si>
    <t>간암 검진장소</t>
    <phoneticPr fontId="1" type="noConversion"/>
  </si>
  <si>
    <t>간암 검진일자</t>
    <phoneticPr fontId="1" type="noConversion"/>
  </si>
  <si>
    <t>간암종합판정</t>
    <phoneticPr fontId="1" type="noConversion"/>
  </si>
  <si>
    <t xml:space="preserve">(간암) 1:이상없음 2:양성질환 3:간암 의심 4:기타 
(간장질환) 5:이상없음 6:이상있음
              7:간암고위험 간장질환 8:기타
○ 간장질환검사(의료급여)만 실시한 경우는 
   (5:이상없음 6:이상있음 7:간암고위험 간장질환 8:기타) 
   기록하고 그외 간암판정은 
   (1:이상없음 2:양성질환 3:간암의심 4:기타) 기록
</t>
    <phoneticPr fontId="1" type="noConversion"/>
  </si>
  <si>
    <t>간암종합판정 기존 간암환자</t>
    <phoneticPr fontId="1" type="noConversion"/>
  </si>
  <si>
    <t>간암종합판정 기타()</t>
    <phoneticPr fontId="1" type="noConversion"/>
  </si>
  <si>
    <t>간암 권고사항</t>
    <phoneticPr fontId="1" type="noConversion"/>
  </si>
  <si>
    <t>간암 판정일자</t>
    <phoneticPr fontId="1" type="noConversion"/>
  </si>
  <si>
    <t>간암 (전문의)검진의사 면허번호</t>
    <phoneticPr fontId="1" type="noConversion"/>
  </si>
  <si>
    <t>간암 검진의사 성명</t>
    <phoneticPr fontId="1" type="noConversion"/>
  </si>
  <si>
    <t>간암 검진의사 주민등록번호</t>
    <phoneticPr fontId="1" type="noConversion"/>
  </si>
  <si>
    <t>간암 진찰료포함여부</t>
    <phoneticPr fontId="1" type="noConversion"/>
  </si>
  <si>
    <t>간암(하반기)</t>
    <phoneticPr fontId="1" type="noConversion"/>
  </si>
  <si>
    <t>유방암</t>
    <phoneticPr fontId="1" type="noConversion"/>
  </si>
  <si>
    <t>유방촬영 유방실질 분포량</t>
    <phoneticPr fontId="1" type="noConversion"/>
  </si>
  <si>
    <t>1:25%미만 2:25~50% 3:51~75% 4:76~100%, 5:유방실질내 인공보형물 삽입</t>
    <phoneticPr fontId="1" type="noConversion"/>
  </si>
  <si>
    <t>유방촬영 검사방법</t>
    <phoneticPr fontId="1" type="noConversion"/>
  </si>
  <si>
    <t>유방촬영 판독소견(1 set)</t>
    <phoneticPr fontId="1" type="noConversion"/>
  </si>
  <si>
    <t>01:정상 02:종괴 03:양성석회화 04:미세석회화 
05:구조 왜곡 06:비대칭 07:피부이상 08:임파선 비후
09:판정곤란 10:직접기입</t>
    <phoneticPr fontId="1" type="noConversion"/>
  </si>
  <si>
    <t>유방촬영 병변위치 오른쪽
  (1 set)</t>
    <phoneticPr fontId="1" type="noConversion"/>
  </si>
  <si>
    <t>1. 상외측</t>
    <phoneticPr fontId="1" type="noConversion"/>
  </si>
  <si>
    <t>2. 상내측</t>
    <phoneticPr fontId="1" type="noConversion"/>
  </si>
  <si>
    <t>3. 하외측</t>
    <phoneticPr fontId="1" type="noConversion"/>
  </si>
  <si>
    <t>4. 하내측</t>
    <phoneticPr fontId="1" type="noConversion"/>
  </si>
  <si>
    <t>5. 유두하부</t>
    <phoneticPr fontId="1" type="noConversion"/>
  </si>
  <si>
    <t>6. 액와부</t>
    <phoneticPr fontId="1" type="noConversion"/>
  </si>
  <si>
    <t>7. 직접기입</t>
    <phoneticPr fontId="1" type="noConversion"/>
  </si>
  <si>
    <t>유방촬영 병변위치 오른쪽 직접기입(1 set)</t>
    <phoneticPr fontId="1" type="noConversion"/>
  </si>
  <si>
    <t>유방촬영 병변위치 왼쪽
  (1 set)</t>
    <phoneticPr fontId="1" type="noConversion"/>
  </si>
  <si>
    <t>유방촬영 병변위치 왼쪽 직접기입(1 set)</t>
    <phoneticPr fontId="1" type="noConversion"/>
  </si>
  <si>
    <t>유방촬영 판독소견(2 set)</t>
    <phoneticPr fontId="1" type="noConversion"/>
  </si>
  <si>
    <t>유방촬영 병변위치 오른쪽
  (2 set)</t>
    <phoneticPr fontId="1" type="noConversion"/>
  </si>
  <si>
    <t>유방촬영 병변위치 오른쪽 직접기입(2 set)</t>
    <phoneticPr fontId="1" type="noConversion"/>
  </si>
  <si>
    <t>유방촬영 병변위치 왼쪽
  (2 set)</t>
    <phoneticPr fontId="1" type="noConversion"/>
  </si>
  <si>
    <t>유방촬영 병변위치 왼쪽 직접기입(2 set)</t>
    <phoneticPr fontId="1" type="noConversion"/>
  </si>
  <si>
    <t>유방촬영 판독소견(3 set)</t>
    <phoneticPr fontId="1" type="noConversion"/>
  </si>
  <si>
    <t>유방촬영 병변위치 오른쪽
  (3 set)</t>
    <phoneticPr fontId="1" type="noConversion"/>
  </si>
  <si>
    <t>유방촬영 병변위치 오른쪽 직접기입(3 set)</t>
    <phoneticPr fontId="1" type="noConversion"/>
  </si>
  <si>
    <t>유방촬영 병변위치 왼쪽
  (3 set)</t>
    <phoneticPr fontId="1" type="noConversion"/>
  </si>
  <si>
    <t>유방촬영 병변위치 왼쪽 직접기입(3 set)</t>
    <phoneticPr fontId="1" type="noConversion"/>
  </si>
  <si>
    <t>유방촬영 판독소견 직접기입</t>
    <phoneticPr fontId="1" type="noConversion"/>
  </si>
  <si>
    <t>유방암 검진장소</t>
    <phoneticPr fontId="1" type="noConversion"/>
  </si>
  <si>
    <t>유방암 검진일자</t>
    <phoneticPr fontId="1" type="noConversion"/>
  </si>
  <si>
    <t>유방암종합판정</t>
    <phoneticPr fontId="1" type="noConversion"/>
  </si>
  <si>
    <t>1:정상 2:양성질환 3:유방암 의심 4:판정유보</t>
    <phoneticPr fontId="1" type="noConversion"/>
  </si>
  <si>
    <t>유방암종합판정 기존 유방암환자</t>
    <phoneticPr fontId="1" type="noConversion"/>
  </si>
  <si>
    <t>유방암 권고사항</t>
    <phoneticPr fontId="1" type="noConversion"/>
  </si>
  <si>
    <t>유방암 판정일자</t>
    <phoneticPr fontId="1" type="noConversion"/>
  </si>
  <si>
    <t>유방암 (전문의)검진의사 면허번호</t>
    <phoneticPr fontId="1" type="noConversion"/>
  </si>
  <si>
    <t>유방암 검진의사 성명</t>
    <phoneticPr fontId="1" type="noConversion"/>
  </si>
  <si>
    <t>유방암 검진의사 주민등록번호</t>
    <phoneticPr fontId="1" type="noConversion"/>
  </si>
  <si>
    <t>유방암 진찰료포함여부</t>
    <phoneticPr fontId="1" type="noConversion"/>
  </si>
  <si>
    <t>자궁경부암</t>
    <phoneticPr fontId="1" type="noConversion"/>
  </si>
  <si>
    <t>자궁경부암 검체상태</t>
    <phoneticPr fontId="1" type="noConversion"/>
  </si>
  <si>
    <t>1: 적절 2: 부적절</t>
    <phoneticPr fontId="1" type="noConversion"/>
  </si>
  <si>
    <t>자궁경부암 선상피세포</t>
    <phoneticPr fontId="1" type="noConversion"/>
  </si>
  <si>
    <t>1: 유 2:무</t>
    <phoneticPr fontId="1" type="noConversion"/>
  </si>
  <si>
    <t>자궁경부암 유형별진단</t>
    <phoneticPr fontId="1" type="noConversion"/>
  </si>
  <si>
    <t>1: 음성 2: 상피세포 이상 3: 기타</t>
    <phoneticPr fontId="1" type="noConversion"/>
  </si>
  <si>
    <t>자궁경부암 유형별진단-상피세포이상-편평상피세포이상</t>
    <phoneticPr fontId="1" type="noConversion"/>
  </si>
  <si>
    <t>1: 비정형 편평상피세포 2: 저등급 편평상피내 병변
3: 고등급 편평상피내 병변 4: 침윤성 편평세포암종</t>
    <phoneticPr fontId="1" type="noConversion"/>
  </si>
  <si>
    <t>자궁경부암 유형별진단-상피세포이상-편평상피세포이상-
   비정형 편평상피세포 위험구분</t>
    <phoneticPr fontId="1" type="noConversion"/>
  </si>
  <si>
    <t>1: 일반 2: 고위험</t>
    <phoneticPr fontId="1" type="noConversion"/>
  </si>
  <si>
    <t xml:space="preserve">자궁경부암 유형별진단-상피세포이상-선상피세포이상 </t>
    <phoneticPr fontId="1" type="noConversion"/>
  </si>
  <si>
    <t>1: 비정형 선상피세포 2: 상피내 선암종
3: 침윤성 선암종 4: 직접기입</t>
    <phoneticPr fontId="1" type="noConversion"/>
  </si>
  <si>
    <t>자궁경부암 유형별진단-상피세포이상-선상피세포이상-직접기입</t>
    <phoneticPr fontId="1" type="noConversion"/>
  </si>
  <si>
    <t>자궁경부암 유형별진단-기타-직접기입</t>
    <phoneticPr fontId="1" type="noConversion"/>
  </si>
  <si>
    <t>자궁경부암 추가소견</t>
    <phoneticPr fontId="1" type="noConversion"/>
  </si>
  <si>
    <t>1: 반응성 세포변화 2: 트리코모나스 3: 캔디다
4: 방선균 5:헤르페스 바이러스 6: 직접기입</t>
    <phoneticPr fontId="1" type="noConversion"/>
  </si>
  <si>
    <t>자궁경부암 추가소견 직접기입</t>
    <phoneticPr fontId="1" type="noConversion"/>
  </si>
  <si>
    <t>(중복자궁)자궁경부암 검체상태</t>
    <phoneticPr fontId="1" type="noConversion"/>
  </si>
  <si>
    <t>추가</t>
    <phoneticPr fontId="1" type="noConversion"/>
  </si>
  <si>
    <t>(중복자궁)자궁경부암 선상피세포</t>
    <phoneticPr fontId="1" type="noConversion"/>
  </si>
  <si>
    <t>(중복자궁)자궁경부암 유형별진단</t>
    <phoneticPr fontId="1" type="noConversion"/>
  </si>
  <si>
    <t>(중복자궁)자궁경부암 유형별진단-상피세포이상-편평상피세포이상</t>
    <phoneticPr fontId="1" type="noConversion"/>
  </si>
  <si>
    <t>(중복자궁)자궁경부암 유형별진단-상피세포이상-편평상피세포이상-
   비정형 편평상피세포 위험구분</t>
    <phoneticPr fontId="1" type="noConversion"/>
  </si>
  <si>
    <t xml:space="preserve">(중복자궁)자궁경부암 유형별진단-상피세포이상-선상피세포이상 </t>
    <phoneticPr fontId="1" type="noConversion"/>
  </si>
  <si>
    <t>(중복자궁)자궁경부암 유형별진단-상피세포이상-선상피세포이상-직접기입</t>
    <phoneticPr fontId="1" type="noConversion"/>
  </si>
  <si>
    <t>(중복자궁)자궁경부암 유형별진단-기타-직접기입</t>
    <phoneticPr fontId="1" type="noConversion"/>
  </si>
  <si>
    <t>(중복자궁)자궁경부암 추가소견</t>
    <phoneticPr fontId="1" type="noConversion"/>
  </si>
  <si>
    <t>(중복자궁)자궁경부암 추가소견 직접기입</t>
    <phoneticPr fontId="1" type="noConversion"/>
  </si>
  <si>
    <t>자궁경부암 검진장소</t>
    <phoneticPr fontId="1" type="noConversion"/>
  </si>
  <si>
    <t>자궁경부암 검진일자</t>
    <phoneticPr fontId="1" type="noConversion"/>
  </si>
  <si>
    <t>자궁경부암종합판정</t>
    <phoneticPr fontId="1" type="noConversion"/>
  </si>
  <si>
    <t>1:정상 2:염증성 또는 감염성 질환 3:상피세포 이상
4:자궁경부암 의심 5:기타()</t>
    <phoneticPr fontId="1" type="noConversion"/>
  </si>
  <si>
    <t>자궁경부암종합판정 기존 자궁경부암환자</t>
    <phoneticPr fontId="1" type="noConversion"/>
  </si>
  <si>
    <t>자궁경부암종합판정 기타()</t>
    <phoneticPr fontId="1" type="noConversion"/>
  </si>
  <si>
    <t>자궁경부암 권고사항</t>
    <phoneticPr fontId="1" type="noConversion"/>
  </si>
  <si>
    <t>자궁경부암 판정일자</t>
    <phoneticPr fontId="1" type="noConversion"/>
  </si>
  <si>
    <t>자궁경부암 (전문의)검진의사 면허번호</t>
    <phoneticPr fontId="1" type="noConversion"/>
  </si>
  <si>
    <t>자궁경부암 검진의사 성명</t>
    <phoneticPr fontId="1" type="noConversion"/>
  </si>
  <si>
    <t>자궁경부암 검진의사 주민등록번호</t>
    <phoneticPr fontId="1" type="noConversion"/>
  </si>
  <si>
    <t>자궁경부암 진찰료포함여부</t>
    <phoneticPr fontId="1" type="noConversion"/>
  </si>
  <si>
    <t>결과통보방법</t>
    <phoneticPr fontId="1" type="noConversion"/>
  </si>
  <si>
    <t>1:사업장 2:주소지 3:내원</t>
  </si>
  <si>
    <t>결과통보일자</t>
    <phoneticPr fontId="1" type="noConversion"/>
  </si>
  <si>
    <t>결과활용동의 여부</t>
    <phoneticPr fontId="1" type="noConversion"/>
  </si>
  <si>
    <t>1:동의함 0:동의안함</t>
    <phoneticPr fontId="1" type="noConversion"/>
  </si>
  <si>
    <t>결과활용동의 일자(결과활용동의서 제출일자)</t>
    <phoneticPr fontId="1" type="noConversion"/>
  </si>
  <si>
    <t>SPACE</t>
    <phoneticPr fontId="1" type="noConversion"/>
  </si>
  <si>
    <t>끝표시</t>
    <phoneticPr fontId="1" type="noConversion"/>
  </si>
  <si>
    <t>"E"</t>
    <phoneticPr fontId="1" type="noConversion"/>
  </si>
  <si>
    <t>EXMD_BZ_YYYY</t>
  </si>
  <si>
    <t>HME_DATA_CONN_SEQ_NO</t>
  </si>
  <si>
    <t>EXMDRST_ITEM_NM</t>
  </si>
  <si>
    <t>HME_ITEM_PNUM</t>
  </si>
  <si>
    <t>HME_ITEM_FR_PNUM</t>
  </si>
  <si>
    <t>HME_ITEM_XPLN</t>
  </si>
  <si>
    <t>HMEI_CD</t>
  </si>
  <si>
    <t>청구파일구분</t>
  </si>
  <si>
    <t>FIX,2</t>
  </si>
  <si>
    <t>검진년도</t>
  </si>
  <si>
    <t>BZYEAR</t>
  </si>
  <si>
    <t>수검자주민등록번호</t>
  </si>
  <si>
    <t>NULL</t>
  </si>
  <si>
    <t>수검자보험증번호</t>
  </si>
  <si>
    <t>건강검진청구암구분</t>
  </si>
  <si>
    <t>0,1,2,3 MCAC</t>
  </si>
  <si>
    <t>보건소기호</t>
  </si>
  <si>
    <t>위장조영검사 검사방법</t>
  </si>
  <si>
    <t>RIF,5 1,2,3</t>
  </si>
  <si>
    <t>D3101001</t>
  </si>
  <si>
    <t>위장조영검사(1set)병형</t>
  </si>
  <si>
    <t>RIF,5 1,2,3,4,5,6,7,8,9</t>
  </si>
  <si>
    <t>D3101002</t>
  </si>
  <si>
    <t>위저부</t>
  </si>
  <si>
    <t>RIF,5 0,1</t>
  </si>
  <si>
    <t>D3102001</t>
  </si>
  <si>
    <t>위체부</t>
  </si>
  <si>
    <t>D3102002</t>
  </si>
  <si>
    <t>위전정부</t>
  </si>
  <si>
    <t>D3102003</t>
  </si>
  <si>
    <t>위분문부</t>
  </si>
  <si>
    <t>D3102004</t>
  </si>
  <si>
    <t>소만</t>
  </si>
  <si>
    <t>D3102005</t>
  </si>
  <si>
    <t>대만</t>
  </si>
  <si>
    <t>D3102006</t>
  </si>
  <si>
    <t>전벽</t>
  </si>
  <si>
    <t>D3102007</t>
  </si>
  <si>
    <t>후벽</t>
  </si>
  <si>
    <t>D3102008</t>
  </si>
  <si>
    <t>위장조영검사(2set)</t>
  </si>
  <si>
    <t>D3103001</t>
  </si>
  <si>
    <t>D3103002</t>
  </si>
  <si>
    <t>D3103003</t>
  </si>
  <si>
    <t>D3103004</t>
  </si>
  <si>
    <t>D3103005</t>
  </si>
  <si>
    <t>D3103006</t>
  </si>
  <si>
    <t>D3103007</t>
  </si>
  <si>
    <t>D3103008</t>
  </si>
  <si>
    <t>D3103009</t>
  </si>
  <si>
    <t>위장조영검사(3set)</t>
  </si>
  <si>
    <t>D3104001</t>
  </si>
  <si>
    <t>D3104002</t>
  </si>
  <si>
    <t>D3104003</t>
  </si>
  <si>
    <t>D3104004</t>
  </si>
  <si>
    <t>D3104005</t>
  </si>
  <si>
    <t>D3104006</t>
  </si>
  <si>
    <t>D3104007</t>
  </si>
  <si>
    <t>D3104008</t>
  </si>
  <si>
    <t>D3104009</t>
  </si>
  <si>
    <t>식도/위 정맥류</t>
  </si>
  <si>
    <t>D3105001</t>
  </si>
  <si>
    <t>식도염</t>
  </si>
  <si>
    <t>D3105002</t>
  </si>
  <si>
    <t>식도 점막하종양</t>
  </si>
  <si>
    <t>D3105003</t>
  </si>
  <si>
    <t>식도암</t>
  </si>
  <si>
    <t>D3105004</t>
  </si>
  <si>
    <t>십이지장궤양</t>
  </si>
  <si>
    <t>D3105005</t>
  </si>
  <si>
    <t>십이지장악성종양</t>
  </si>
  <si>
    <t>D3105006</t>
  </si>
  <si>
    <t>십이지장점막하종양</t>
  </si>
  <si>
    <t>D3105007</t>
  </si>
  <si>
    <t>직접기입</t>
  </si>
  <si>
    <t>D3105008</t>
  </si>
  <si>
    <t>기타직접기입</t>
  </si>
  <si>
    <t>RIF,5 N2IF,5,{1,2,3},46,{1}</t>
  </si>
  <si>
    <t>D3105009</t>
  </si>
  <si>
    <t>위장조영검진장소</t>
  </si>
  <si>
    <t>RIF,5 0,1,2</t>
  </si>
  <si>
    <t>위장조영검진일자</t>
  </si>
  <si>
    <t>RIF,5 DATEX</t>
  </si>
  <si>
    <t>위내시경검사(1set)</t>
  </si>
  <si>
    <t>RIF,5 1,2,3,4,5,6,7,8,9,71,72</t>
  </si>
  <si>
    <t>D3107001</t>
  </si>
  <si>
    <t>D3107002</t>
  </si>
  <si>
    <t>D3107003</t>
  </si>
  <si>
    <t>D3107004</t>
  </si>
  <si>
    <t>D3107005</t>
  </si>
  <si>
    <t>D3107006</t>
  </si>
  <si>
    <t>D3107007</t>
  </si>
  <si>
    <t>D3107008</t>
  </si>
  <si>
    <t>D3107009</t>
  </si>
  <si>
    <t>위내시경검사(2set)</t>
  </si>
  <si>
    <t>D3108001</t>
  </si>
  <si>
    <t>D3108002</t>
  </si>
  <si>
    <t>D3108003</t>
  </si>
  <si>
    <t>D3108004</t>
  </si>
  <si>
    <t>D3108005</t>
  </si>
  <si>
    <t>D3108006</t>
  </si>
  <si>
    <t>D3108007</t>
  </si>
  <si>
    <t>D3108008</t>
  </si>
  <si>
    <t>D3108009</t>
  </si>
  <si>
    <t>위내시경검사(3set)</t>
  </si>
  <si>
    <t>D3109001</t>
  </si>
  <si>
    <t>D3109002</t>
  </si>
  <si>
    <t>D3109003</t>
  </si>
  <si>
    <t>D3109004</t>
  </si>
  <si>
    <t>D3109005</t>
  </si>
  <si>
    <t>D3109006</t>
  </si>
  <si>
    <t>D3109007</t>
  </si>
  <si>
    <t>D3109008</t>
  </si>
  <si>
    <t>D3109009</t>
  </si>
  <si>
    <t>D3110001</t>
  </si>
  <si>
    <t>D3110002</t>
  </si>
  <si>
    <t>D3110003</t>
  </si>
  <si>
    <t>D3110004</t>
  </si>
  <si>
    <t>D3110005</t>
  </si>
  <si>
    <t>D3110006</t>
  </si>
  <si>
    <t>D3110007</t>
  </si>
  <si>
    <t>D3110008</t>
  </si>
  <si>
    <t>직접기입 내역</t>
  </si>
  <si>
    <t>RIF,5 N2IF,5,{1,2,3},84,{1}</t>
  </si>
  <si>
    <t>D3110009</t>
  </si>
  <si>
    <t>위조직진단필요</t>
  </si>
  <si>
    <t>RIF,5 1,2</t>
  </si>
  <si>
    <t>D3110010</t>
  </si>
  <si>
    <t>포셉</t>
  </si>
  <si>
    <t>RIF,5 0,1,9</t>
  </si>
  <si>
    <t>D3112004</t>
  </si>
  <si>
    <t>위 조직진단결과</t>
  </si>
  <si>
    <t>RIF,5 1,2,3,4,5,6,7,8</t>
  </si>
  <si>
    <t>D3112001</t>
  </si>
  <si>
    <t>병리조직검사 개수</t>
  </si>
  <si>
    <t>RIF,5 1,2,3,4,5</t>
  </si>
  <si>
    <t>D3112003</t>
  </si>
  <si>
    <t>관상샘암종(고분화)</t>
  </si>
  <si>
    <t>D3113001</t>
  </si>
  <si>
    <t>관상생암종(중분화)</t>
  </si>
  <si>
    <t>D3113013</t>
  </si>
  <si>
    <t>관상생암종(저분화)</t>
  </si>
  <si>
    <t>D3113014</t>
  </si>
  <si>
    <t>유두상샘암종</t>
  </si>
  <si>
    <t>D3113002</t>
  </si>
  <si>
    <t>반지세포암종</t>
  </si>
  <si>
    <t>D3113003</t>
  </si>
  <si>
    <t>위림프종(저도)</t>
  </si>
  <si>
    <t>D3113004</t>
  </si>
  <si>
    <t>위림프종(고도)</t>
  </si>
  <si>
    <t>D3113015</t>
  </si>
  <si>
    <t>점액(샘)암종</t>
  </si>
  <si>
    <t>D3113005</t>
  </si>
  <si>
    <t>샘편평상피암종</t>
  </si>
  <si>
    <t>D3113006</t>
  </si>
  <si>
    <t>편평상피암종</t>
  </si>
  <si>
    <t>D3113007</t>
  </si>
  <si>
    <t>소세포암종</t>
  </si>
  <si>
    <t>D3113008</t>
  </si>
  <si>
    <t>미분화암종</t>
  </si>
  <si>
    <t>D3113009</t>
  </si>
  <si>
    <t>신경내분비종양</t>
  </si>
  <si>
    <t>D3113010</t>
  </si>
  <si>
    <t>D3113011</t>
  </si>
  <si>
    <t>직접기입내역</t>
  </si>
  <si>
    <t>RIF,5 N2IF,5,{1,2,3},103,{1}</t>
  </si>
  <si>
    <t>D3113012</t>
  </si>
  <si>
    <t>위의 비상피성종양</t>
  </si>
  <si>
    <t>D3114001</t>
  </si>
  <si>
    <t>D3114002</t>
  </si>
  <si>
    <t>식도 암종</t>
  </si>
  <si>
    <t>D3114003</t>
  </si>
  <si>
    <t>D3114004</t>
  </si>
  <si>
    <t>D3114005</t>
  </si>
  <si>
    <t>십이지장 암종</t>
  </si>
  <si>
    <t>D3114006</t>
  </si>
  <si>
    <t>D3114007</t>
  </si>
  <si>
    <t>D3114008</t>
  </si>
  <si>
    <t>RIF,5 N2IF,5,{1,2,3},112,{1}</t>
  </si>
  <si>
    <t>D3114009</t>
  </si>
  <si>
    <t>위내시경검진장소</t>
  </si>
  <si>
    <t>RIF,5 0,2</t>
  </si>
  <si>
    <t>위내시경검진일자</t>
  </si>
  <si>
    <t>RIF,5 NIFALO,5,{1,2,3},49,115 DATEX</t>
  </si>
  <si>
    <t>위암종합판정</t>
  </si>
  <si>
    <t>D3115001</t>
  </si>
  <si>
    <t>위암종합판정 기존 위암환자</t>
  </si>
  <si>
    <t>D3115002</t>
  </si>
  <si>
    <t>위암종합판정 기타</t>
  </si>
  <si>
    <t>RIF,5</t>
  </si>
  <si>
    <t>D3115003</t>
  </si>
  <si>
    <t>위암권고사항</t>
  </si>
  <si>
    <t>위암판정일자</t>
  </si>
  <si>
    <t>RIF,5 N2IF,5,{1,2,3},116,* DATE</t>
  </si>
  <si>
    <t>위암의사면허번호</t>
  </si>
  <si>
    <t>위암의사명</t>
  </si>
  <si>
    <t>위암의사주민번호</t>
  </si>
  <si>
    <t>위암진찰료포함여부</t>
  </si>
  <si>
    <t>D3115004</t>
  </si>
  <si>
    <t>검사방법</t>
  </si>
  <si>
    <t>RIF,6 1,2</t>
  </si>
  <si>
    <t>D3201001</t>
  </si>
  <si>
    <t>검사결과 (정성/정량)</t>
  </si>
  <si>
    <t>D3201002</t>
  </si>
  <si>
    <t>분변 정량검사 기준치</t>
  </si>
  <si>
    <t>RIF,6 LONG</t>
  </si>
  <si>
    <t>D3201003</t>
  </si>
  <si>
    <t>분변 정량검사 수치</t>
  </si>
  <si>
    <t>D3201004</t>
  </si>
  <si>
    <t>대장암검진장소</t>
  </si>
  <si>
    <t>RIF,6 0,1,2</t>
  </si>
  <si>
    <t>대장암검진일자</t>
  </si>
  <si>
    <t>RIF,6 DATEX</t>
  </si>
  <si>
    <t>대장이중조영검사 검사방법</t>
  </si>
  <si>
    <t>RIF,6 1,2,3</t>
  </si>
  <si>
    <t>D3202014</t>
  </si>
  <si>
    <t>대장이중조영검사 판독소견(1set)</t>
  </si>
  <si>
    <t>RIF,6 1,2,3,4,5</t>
  </si>
  <si>
    <t>D3202001</t>
  </si>
  <si>
    <t>01. 회장 말단부</t>
  </si>
  <si>
    <t>RIF,6 0,1</t>
  </si>
  <si>
    <t>D3202002</t>
  </si>
  <si>
    <t>02. 맹장</t>
  </si>
  <si>
    <t>D3202003</t>
  </si>
  <si>
    <t>03. 상행 결장</t>
  </si>
  <si>
    <t>D3202004</t>
  </si>
  <si>
    <t>04. 간 만곡</t>
  </si>
  <si>
    <t>D3202005</t>
  </si>
  <si>
    <t>05. 횡행 결장</t>
  </si>
  <si>
    <t>D3202006</t>
  </si>
  <si>
    <t>06. 비 만곡</t>
  </si>
  <si>
    <t>D3202007</t>
  </si>
  <si>
    <t>07. 하행 결장</t>
  </si>
  <si>
    <t>D3202008</t>
  </si>
  <si>
    <t>08. 에스 결장</t>
  </si>
  <si>
    <t>D3202009</t>
  </si>
  <si>
    <t>09. 직장</t>
  </si>
  <si>
    <t>D3202010</t>
  </si>
  <si>
    <t>10. 항문</t>
  </si>
  <si>
    <t>D3202011</t>
  </si>
  <si>
    <t>대장이중조영검사 판독소견(2set)</t>
  </si>
  <si>
    <t>D3203001</t>
  </si>
  <si>
    <t>D3203002</t>
  </si>
  <si>
    <t>D3203003</t>
  </si>
  <si>
    <t>D3203004</t>
  </si>
  <si>
    <t>D3203005</t>
  </si>
  <si>
    <t>D3203006</t>
  </si>
  <si>
    <t>D3203007</t>
  </si>
  <si>
    <t>D3203008</t>
  </si>
  <si>
    <t>D3203009</t>
  </si>
  <si>
    <t>D3203010</t>
  </si>
  <si>
    <t>D3203011</t>
  </si>
  <si>
    <t>대장이중조영검사 판독소견(3set)</t>
  </si>
  <si>
    <t>D3204001</t>
  </si>
  <si>
    <t>D3204002</t>
  </si>
  <si>
    <t>D3204003</t>
  </si>
  <si>
    <t>D3204004</t>
  </si>
  <si>
    <t>D3204005</t>
  </si>
  <si>
    <t>D3204006</t>
  </si>
  <si>
    <t>D3204007</t>
  </si>
  <si>
    <t>D3204008</t>
  </si>
  <si>
    <t>D3204009</t>
  </si>
  <si>
    <t>D3204010</t>
  </si>
  <si>
    <t>D3204011</t>
  </si>
  <si>
    <t>대장용종크기</t>
  </si>
  <si>
    <t>RIF,6 LMT,0,999</t>
  </si>
  <si>
    <t>D3204012</t>
  </si>
  <si>
    <t>01. 치핵</t>
  </si>
  <si>
    <t>D3205001</t>
  </si>
  <si>
    <t>02. 비특이성 장염</t>
  </si>
  <si>
    <t>D3205002</t>
  </si>
  <si>
    <t>03. 허혈성 장염</t>
  </si>
  <si>
    <t>D3205003</t>
  </si>
  <si>
    <t>04. 궤양성 대장염</t>
  </si>
  <si>
    <t>D3205004</t>
  </si>
  <si>
    <t>05. 크론병</t>
  </si>
  <si>
    <t>D3205005</t>
  </si>
  <si>
    <t>06. 장결핵</t>
  </si>
  <si>
    <t>D3205006</t>
  </si>
  <si>
    <t>07. 대장 게실증</t>
  </si>
  <si>
    <t>D3205007</t>
  </si>
  <si>
    <t>08. 대장 점막하종양</t>
  </si>
  <si>
    <t>D3205008</t>
  </si>
  <si>
    <t>09. 림프구 증식</t>
  </si>
  <si>
    <t>D3205009</t>
  </si>
  <si>
    <t>10. 직접기입</t>
  </si>
  <si>
    <t>D3205010</t>
  </si>
  <si>
    <t>11. 직접기입내역</t>
  </si>
  <si>
    <t>RIF,6 N2IF,6,{1,2,3},175,{1}</t>
  </si>
  <si>
    <t>D3205011</t>
  </si>
  <si>
    <t>대장암조영검사검진장소</t>
  </si>
  <si>
    <t>RIF,6 0,2</t>
  </si>
  <si>
    <t>대장암조영검사일자</t>
  </si>
  <si>
    <t>대장내시경검사  판독소견(1set)</t>
  </si>
  <si>
    <t>D3207001</t>
  </si>
  <si>
    <t>D3207002</t>
  </si>
  <si>
    <t>D3207003</t>
  </si>
  <si>
    <t>D3207004</t>
  </si>
  <si>
    <t>D3207005</t>
  </si>
  <si>
    <t>D3207006</t>
  </si>
  <si>
    <t>D3207007</t>
  </si>
  <si>
    <t>D3207008</t>
  </si>
  <si>
    <t>D3207009</t>
  </si>
  <si>
    <t>D3207010</t>
  </si>
  <si>
    <t>D3207011</t>
  </si>
  <si>
    <t>대장내시경검사  판독소견(2set)</t>
  </si>
  <si>
    <t>D3208001</t>
  </si>
  <si>
    <t>D3208002</t>
  </si>
  <si>
    <t>D3208003</t>
  </si>
  <si>
    <t>D3208004</t>
  </si>
  <si>
    <t>D3208005</t>
  </si>
  <si>
    <t>D3208006</t>
  </si>
  <si>
    <t>D3208007</t>
  </si>
  <si>
    <t>D3208008</t>
  </si>
  <si>
    <t>D3208009</t>
  </si>
  <si>
    <t>D3208010</t>
  </si>
  <si>
    <t>D3208011</t>
  </si>
  <si>
    <t>대장내시경검사  판독소견(3set)</t>
  </si>
  <si>
    <t>D3209001</t>
  </si>
  <si>
    <t>D3209002</t>
  </si>
  <si>
    <t>D3209003</t>
  </si>
  <si>
    <t>D3209004</t>
  </si>
  <si>
    <t>D3209005</t>
  </si>
  <si>
    <t>D3209006</t>
  </si>
  <si>
    <t>D3209007</t>
  </si>
  <si>
    <t>D3209008</t>
  </si>
  <si>
    <t>D3209009</t>
  </si>
  <si>
    <t>D3209010</t>
  </si>
  <si>
    <t>D3209011</t>
  </si>
  <si>
    <t>RIF,6 LMT,1,999</t>
  </si>
  <si>
    <t>D3209012</t>
  </si>
  <si>
    <t>대장용종 절제처치 실시 유무</t>
  </si>
  <si>
    <t>D3209013</t>
  </si>
  <si>
    <t>전처치재료</t>
  </si>
  <si>
    <t>D3209014</t>
  </si>
  <si>
    <t>D3210001</t>
  </si>
  <si>
    <t>D3210002</t>
  </si>
  <si>
    <t>D3210003</t>
  </si>
  <si>
    <t>D3210004</t>
  </si>
  <si>
    <t>D3210005</t>
  </si>
  <si>
    <t>D3210006</t>
  </si>
  <si>
    <t>D3210007</t>
  </si>
  <si>
    <t>D3210008</t>
  </si>
  <si>
    <t>D3210009</t>
  </si>
  <si>
    <t>D3210010</t>
  </si>
  <si>
    <t xml:space="preserve">11. 직접기입 내역 </t>
  </si>
  <si>
    <t>RIF,6 N2IF,6,{1,2,3},224,{1}</t>
  </si>
  <si>
    <t>D3210011</t>
  </si>
  <si>
    <t>대장조직진단필요</t>
  </si>
  <si>
    <t>D3210012</t>
  </si>
  <si>
    <t>RIF,6 0,1,9</t>
  </si>
  <si>
    <t>D3212004</t>
  </si>
  <si>
    <t>대장 조직진단</t>
  </si>
  <si>
    <t>RIF,6 1,2,3,4,5,6,7</t>
  </si>
  <si>
    <t>D3212001</t>
  </si>
  <si>
    <t>D3212003</t>
  </si>
  <si>
    <t>01. 샘암종(고분화)</t>
  </si>
  <si>
    <t>D3213003</t>
  </si>
  <si>
    <t>01. 생암종(중분화)</t>
  </si>
  <si>
    <t>D3213015</t>
  </si>
  <si>
    <t>01. 생암종(저분화)</t>
  </si>
  <si>
    <t>D3213016</t>
  </si>
  <si>
    <t>02. 점액(샘)암종</t>
  </si>
  <si>
    <t>D3213004</t>
  </si>
  <si>
    <t>03. 반지세포암종</t>
  </si>
  <si>
    <t>D3213005</t>
  </si>
  <si>
    <t>04. 샘편평상피암종</t>
  </si>
  <si>
    <t>D3213006</t>
  </si>
  <si>
    <t>05. 편평상피암종</t>
  </si>
  <si>
    <t>D3213007</t>
  </si>
  <si>
    <t>06. 소세포암종</t>
  </si>
  <si>
    <t>D3213008</t>
  </si>
  <si>
    <t>07. 수질암종</t>
  </si>
  <si>
    <t>D3213009</t>
  </si>
  <si>
    <t>08. 미분화암종</t>
  </si>
  <si>
    <t>D3213010</t>
  </si>
  <si>
    <t>09. 악성림프종</t>
  </si>
  <si>
    <t>D3213011</t>
  </si>
  <si>
    <t>10. 신경내분비종양</t>
  </si>
  <si>
    <t>D3213012</t>
  </si>
  <si>
    <t>11. 직접기입</t>
  </si>
  <si>
    <t>D3213013</t>
  </si>
  <si>
    <t>12.직접기입내역</t>
  </si>
  <si>
    <t>RIF,6 N2IF,6,{1,2,3},242,{1}</t>
  </si>
  <si>
    <t>D3213014</t>
  </si>
  <si>
    <t>1. 신경내분비종양</t>
  </si>
  <si>
    <t>D3214001</t>
  </si>
  <si>
    <t>2. 비상피성종양</t>
  </si>
  <si>
    <t>D3214002</t>
  </si>
  <si>
    <t>3. 항문암</t>
  </si>
  <si>
    <t>D3214003</t>
  </si>
  <si>
    <t>4. 말단회장부위 암</t>
  </si>
  <si>
    <t>D3214004</t>
  </si>
  <si>
    <t>5. 직접기입</t>
  </si>
  <si>
    <t>D3214005</t>
  </si>
  <si>
    <t xml:space="preserve">6. 직접기입 내역 </t>
  </si>
  <si>
    <t>RIF,6 N2IF,6,{1,2,3},248,{1}</t>
  </si>
  <si>
    <t>D3214006</t>
  </si>
  <si>
    <t>대장암조직검사검진장소</t>
  </si>
  <si>
    <t>대장암조직검사일자</t>
  </si>
  <si>
    <t>RIF,6 NIFALO,6,{1,2,3},130,178,251 DATEX</t>
  </si>
  <si>
    <t>대장암종합판정</t>
  </si>
  <si>
    <t>D3215001</t>
  </si>
  <si>
    <t>기존 대장암환자</t>
  </si>
  <si>
    <t>D3215002</t>
  </si>
  <si>
    <t>기타 질환</t>
  </si>
  <si>
    <t>RIF,6</t>
  </si>
  <si>
    <t>D3215003</t>
  </si>
  <si>
    <t>대장암권고사항</t>
  </si>
  <si>
    <t>대장암판정일자</t>
  </si>
  <si>
    <t>RIF,6 N2IF,6,{1,2,3},252,* DATE</t>
  </si>
  <si>
    <t>대장암판정의사면허번호</t>
  </si>
  <si>
    <t>대장암판정의사명</t>
  </si>
  <si>
    <t>대장암판정의사주민번호</t>
  </si>
  <si>
    <t>대장암 진찰료포함여부</t>
  </si>
  <si>
    <t>D3215004</t>
  </si>
  <si>
    <t>간초음파검사관찰소견(1set)</t>
  </si>
  <si>
    <t>RIF,7 1,2,3,4,5,6,7</t>
  </si>
  <si>
    <t>D3404001</t>
  </si>
  <si>
    <t>간초음파검사관찰소견(2set)</t>
  </si>
  <si>
    <t>D3404002</t>
  </si>
  <si>
    <t>간초음파검사관찰소견(3set)</t>
  </si>
  <si>
    <t>D3404003</t>
  </si>
  <si>
    <t>양성질환1. 혈관종</t>
  </si>
  <si>
    <t>RIF,7 0,1</t>
  </si>
  <si>
    <t>D3404004</t>
  </si>
  <si>
    <t>양성질환2. 간 낭종</t>
  </si>
  <si>
    <t>D3404005</t>
  </si>
  <si>
    <t>양성질환3. 지방간</t>
  </si>
  <si>
    <t>D3404006</t>
  </si>
  <si>
    <t>간초음파검사 관찰소견 간암의심 간암형</t>
  </si>
  <si>
    <t>RIF,7 1,2,3,4</t>
  </si>
  <si>
    <t>D3404007</t>
  </si>
  <si>
    <t>병변위치1. I</t>
  </si>
  <si>
    <t>D3404008</t>
  </si>
  <si>
    <t>병변위치2. II</t>
  </si>
  <si>
    <t>D3404009</t>
  </si>
  <si>
    <t>병변위치3. III</t>
  </si>
  <si>
    <t>D3404010</t>
  </si>
  <si>
    <t>병변위치4. IV</t>
  </si>
  <si>
    <t>D3404011</t>
  </si>
  <si>
    <t>병변위치5. V</t>
  </si>
  <si>
    <t>D3404012</t>
  </si>
  <si>
    <t>병변위치6. VI</t>
  </si>
  <si>
    <t>D3404013</t>
  </si>
  <si>
    <t>병변위치7. VII</t>
  </si>
  <si>
    <t>D3404014</t>
  </si>
  <si>
    <t>병변위치8. VIII</t>
  </si>
  <si>
    <t>D3404015</t>
  </si>
  <si>
    <t>간초음파검사 관찰소견 간암의심 병변크기</t>
  </si>
  <si>
    <t>RIF,7 1,2,3</t>
  </si>
  <si>
    <t>D3404016</t>
  </si>
  <si>
    <t>관찰소견 기타1. 담관확장</t>
  </si>
  <si>
    <t>D3404017</t>
  </si>
  <si>
    <t>관찰소견 기타2. 간내 석회화</t>
  </si>
  <si>
    <t>D3404018</t>
  </si>
  <si>
    <t>관찰소견 기타3. 복수</t>
  </si>
  <si>
    <t>D3404019</t>
  </si>
  <si>
    <t>관찰소견 기타4. 비장종대</t>
  </si>
  <si>
    <t>D3404020</t>
  </si>
  <si>
    <t>관찰소견 기타5. 직접기입</t>
  </si>
  <si>
    <t>D3404021</t>
  </si>
  <si>
    <t>관찰소견 기타6. 직접기입내역</t>
  </si>
  <si>
    <t>RIF,7 N2IF,7,{1,2,3},281,{1}</t>
  </si>
  <si>
    <t>D3404022</t>
  </si>
  <si>
    <t>검사방법(정성법/정량법)</t>
  </si>
  <si>
    <t>D3406001</t>
  </si>
  <si>
    <t>검사결과 (정성법)</t>
  </si>
  <si>
    <t>RIF,7 1,2</t>
  </si>
  <si>
    <t>D3406002</t>
  </si>
  <si>
    <t>혈청알파태아단백 검사수치 (정량법)</t>
  </si>
  <si>
    <t>RIF,7 LONG</t>
  </si>
  <si>
    <t>D3406003</t>
  </si>
  <si>
    <t>검사단위 (정량법)</t>
  </si>
  <si>
    <t>D3406004</t>
  </si>
  <si>
    <t>혈청알파태아단백 기준치    (정량법)</t>
  </si>
  <si>
    <t>D3406005</t>
  </si>
  <si>
    <t>간암검진장소</t>
  </si>
  <si>
    <t>RIF,7 0,1,2</t>
  </si>
  <si>
    <t>간암검진일자</t>
  </si>
  <si>
    <t>RIF,7 DATEX</t>
  </si>
  <si>
    <t>종합판정</t>
  </si>
  <si>
    <t>RIF,7 1,2,3,4,5,6,7,8</t>
  </si>
  <si>
    <t>D3407001</t>
  </si>
  <si>
    <t>기존 간암환자</t>
  </si>
  <si>
    <t>D3407002</t>
  </si>
  <si>
    <t>기타내역</t>
  </si>
  <si>
    <t>RIF,7</t>
  </si>
  <si>
    <t>D3407003</t>
  </si>
  <si>
    <t>간암권고사항</t>
  </si>
  <si>
    <t>간암판정일자</t>
  </si>
  <si>
    <t>RIF,7 N2IF,7,{1,2,3},290,* DATE</t>
  </si>
  <si>
    <t>간암판정의사면허번호</t>
  </si>
  <si>
    <t>간암판정의사명</t>
  </si>
  <si>
    <t>간암판정의사주민번호</t>
  </si>
  <si>
    <t>간암 진찰료포함여부</t>
  </si>
  <si>
    <t>D3407004</t>
  </si>
  <si>
    <t>D3604001</t>
  </si>
  <si>
    <t>D3604002</t>
  </si>
  <si>
    <t>D3604003</t>
  </si>
  <si>
    <t>D3604004</t>
  </si>
  <si>
    <t>D3604005</t>
  </si>
  <si>
    <t>D3604006</t>
  </si>
  <si>
    <t>D3604007</t>
  </si>
  <si>
    <t>D3604008</t>
  </si>
  <si>
    <t>D3604009</t>
  </si>
  <si>
    <t>D3604010</t>
  </si>
  <si>
    <t>D3604011</t>
  </si>
  <si>
    <t>D3604012</t>
  </si>
  <si>
    <t>D3604013</t>
  </si>
  <si>
    <t>D3604014</t>
  </si>
  <si>
    <t>D3604015</t>
  </si>
  <si>
    <t>D3604016</t>
  </si>
  <si>
    <t>D3604017</t>
  </si>
  <si>
    <t>D3604018</t>
  </si>
  <si>
    <t>D3604019</t>
  </si>
  <si>
    <t>D3604020</t>
  </si>
  <si>
    <t>D3604021</t>
  </si>
  <si>
    <t>RIF,7 N2IF,7,{1,2,3},319,{1}</t>
  </si>
  <si>
    <t>D3604022</t>
  </si>
  <si>
    <t>D3606001</t>
  </si>
  <si>
    <t>D3606002</t>
  </si>
  <si>
    <t>D3606003</t>
  </si>
  <si>
    <t>D3606004</t>
  </si>
  <si>
    <t>D3606005</t>
  </si>
  <si>
    <t>RIF,7 NIFALO,7,{1,2,3},289,327 DATEX</t>
  </si>
  <si>
    <t>D3607001</t>
  </si>
  <si>
    <t>D3607002</t>
  </si>
  <si>
    <t>D3607003</t>
  </si>
  <si>
    <t>RIF,7 N2IF,7,{1,2,3},328,* DATE</t>
  </si>
  <si>
    <t>D3607004</t>
  </si>
  <si>
    <t>유방실질 분포량</t>
  </si>
  <si>
    <t>RIF,8 1,2,3,4,5</t>
  </si>
  <si>
    <t>D3301001</t>
  </si>
  <si>
    <t>유방촬영검사방법</t>
  </si>
  <si>
    <t>RIF,8 1,2,3</t>
  </si>
  <si>
    <t>D3301002</t>
  </si>
  <si>
    <t>판독소견(1set)</t>
  </si>
  <si>
    <t>RIF,8 01,02,03,04,05,06,07,08,09,10</t>
  </si>
  <si>
    <t>D3302001</t>
  </si>
  <si>
    <t>1. 상외측</t>
  </si>
  <si>
    <t>RIF,8 0,1</t>
  </si>
  <si>
    <t>D3302002</t>
  </si>
  <si>
    <t>2. 상내측</t>
  </si>
  <si>
    <t>D3302003</t>
  </si>
  <si>
    <t>3. 하외측</t>
  </si>
  <si>
    <t>D3302004</t>
  </si>
  <si>
    <t>4. 하내측</t>
  </si>
  <si>
    <t>D3302005</t>
  </si>
  <si>
    <t>5. 유두하부</t>
  </si>
  <si>
    <t>D3302006</t>
  </si>
  <si>
    <t>6. 액와부</t>
  </si>
  <si>
    <t>D3302007</t>
  </si>
  <si>
    <t>7. 직접기입</t>
  </si>
  <si>
    <t>D3302008</t>
  </si>
  <si>
    <t>8.직접기입내역</t>
  </si>
  <si>
    <t>RIF,8 N2IF,8,{1,2,3},346,{1}</t>
  </si>
  <si>
    <t>D3302009</t>
  </si>
  <si>
    <t>D3302010</t>
  </si>
  <si>
    <t>D3302011</t>
  </si>
  <si>
    <t>D3302012</t>
  </si>
  <si>
    <t>D3302013</t>
  </si>
  <si>
    <t>D3302014</t>
  </si>
  <si>
    <t>D3302015</t>
  </si>
  <si>
    <t>D3302016</t>
  </si>
  <si>
    <t>RIF,8 N2IF,8,{1,2,3},354,{1}</t>
  </si>
  <si>
    <t>D3302017</t>
  </si>
  <si>
    <t>판독소견(2 set)</t>
  </si>
  <si>
    <t>D3303001</t>
  </si>
  <si>
    <t>D3303002</t>
  </si>
  <si>
    <t>D3303003</t>
  </si>
  <si>
    <t>D3303004</t>
  </si>
  <si>
    <t>D3303005</t>
  </si>
  <si>
    <t>D3303006</t>
  </si>
  <si>
    <t>D3303007</t>
  </si>
  <si>
    <t>D3303008</t>
  </si>
  <si>
    <t>RIF,8 N2IF,8,{1,2,3},363,{1}</t>
  </si>
  <si>
    <t>D3303009</t>
  </si>
  <si>
    <t>D3303010</t>
  </si>
  <si>
    <t>D3303011</t>
  </si>
  <si>
    <t>D3303012</t>
  </si>
  <si>
    <t>D3303013</t>
  </si>
  <si>
    <t>D3303014</t>
  </si>
  <si>
    <t>D3303015</t>
  </si>
  <si>
    <t>D3303016</t>
  </si>
  <si>
    <t>RIF,8 N2IF,8,{1,2,3},371,{1}</t>
  </si>
  <si>
    <t>D3303017</t>
  </si>
  <si>
    <t>판독소견(3 set)</t>
  </si>
  <si>
    <t>D3304001</t>
  </si>
  <si>
    <t>D3304002</t>
  </si>
  <si>
    <t>D3304003</t>
  </si>
  <si>
    <t>D3304004</t>
  </si>
  <si>
    <t>D3304005</t>
  </si>
  <si>
    <t>D3304006</t>
  </si>
  <si>
    <t>D3304007</t>
  </si>
  <si>
    <t>D3304008</t>
  </si>
  <si>
    <t>RIF,8 N2IF,8,{1,2,3},380,{1}</t>
  </si>
  <si>
    <t>D3304009</t>
  </si>
  <si>
    <t>D3304010</t>
  </si>
  <si>
    <t>D3304011</t>
  </si>
  <si>
    <t>D3304012</t>
  </si>
  <si>
    <t>D3304013</t>
  </si>
  <si>
    <t>D3304014</t>
  </si>
  <si>
    <t>D3304015</t>
  </si>
  <si>
    <t>D3304016</t>
  </si>
  <si>
    <t>RIF,8 N2IF,8,{1,2,3},388,{1}</t>
  </si>
  <si>
    <t>D3304017</t>
  </si>
  <si>
    <t>유방촬영 판독소견</t>
  </si>
  <si>
    <t>RIF,8</t>
  </si>
  <si>
    <t>D3304018</t>
  </si>
  <si>
    <t>유방암검진장소</t>
  </si>
  <si>
    <t>RIF,8 0,1,2</t>
  </si>
  <si>
    <t>유방암검진일자</t>
  </si>
  <si>
    <t>RIF,8 NIF,8,{1,2,3} DATEX</t>
  </si>
  <si>
    <t>RIF,8 1,2,3,4</t>
  </si>
  <si>
    <t>D3306001</t>
  </si>
  <si>
    <t>유방암종합판정 기존 유방암환자</t>
  </si>
  <si>
    <t>D3306003</t>
  </si>
  <si>
    <t>유방암권고사항</t>
  </si>
  <si>
    <t>유방암판정일자</t>
  </si>
  <si>
    <t>RIF,8 N2IF,8,{1,2,3},393,* DATE</t>
  </si>
  <si>
    <t>유방암판정의사면허번호</t>
  </si>
  <si>
    <t>유방암판정의사명</t>
  </si>
  <si>
    <t>유방암판정의사주민번호</t>
  </si>
  <si>
    <t>유방암 진찰료포함여부</t>
  </si>
  <si>
    <t>D3306004</t>
  </si>
  <si>
    <t>자궁경부암검체상태</t>
  </si>
  <si>
    <t>RIF,9 1,2</t>
  </si>
  <si>
    <t>D3501001</t>
  </si>
  <si>
    <t>자궁경부암선상피세포</t>
  </si>
  <si>
    <t>D3501002</t>
  </si>
  <si>
    <t>자궁경부암유형별진단</t>
  </si>
  <si>
    <t>RIF,9 1,2,3</t>
  </si>
  <si>
    <t>D3501003</t>
  </si>
  <si>
    <t>편평상피세포이상</t>
  </si>
  <si>
    <t>RIF,9 1,2,3,4</t>
  </si>
  <si>
    <t>D3501004</t>
  </si>
  <si>
    <t>위험구분</t>
  </si>
  <si>
    <t>D3501005</t>
  </si>
  <si>
    <t>선상피 세포이상</t>
  </si>
  <si>
    <t>D3501006</t>
  </si>
  <si>
    <t>선상피 세포이상직접기입</t>
  </si>
  <si>
    <t>RIF,9 N2IF,9,{1,2,3},406,{4}</t>
  </si>
  <si>
    <t>D3501007</t>
  </si>
  <si>
    <t>기타-직접기입</t>
  </si>
  <si>
    <t>RIF,9</t>
  </si>
  <si>
    <t>D3501008</t>
  </si>
  <si>
    <t>추가소견 선택</t>
  </si>
  <si>
    <t>RIF,9 1,2,3,4,5,6</t>
  </si>
  <si>
    <t>D3501009</t>
  </si>
  <si>
    <t>기타 추가소견 내역</t>
  </si>
  <si>
    <t>RIF,9 N2IF,9,{1,2,3},409,{6}</t>
  </si>
  <si>
    <t>D3501010</t>
  </si>
  <si>
    <t>(중복자궁)자궁경부암검체상태</t>
  </si>
  <si>
    <t>D3502001</t>
  </si>
  <si>
    <t>(중복자궁)자궁경부암선상피세포</t>
  </si>
  <si>
    <t>D3502002</t>
  </si>
  <si>
    <t>(중복자궁)자궁경부암유형별진단</t>
  </si>
  <si>
    <t>D3502003</t>
  </si>
  <si>
    <t>(중복자궁)편평상피세포이상</t>
  </si>
  <si>
    <t>D3502004</t>
  </si>
  <si>
    <t>(중복자궁)위험구분</t>
  </si>
  <si>
    <t>D3502005</t>
  </si>
  <si>
    <t>(중복자궁)선상피 세포이상</t>
  </si>
  <si>
    <t>D3502006</t>
  </si>
  <si>
    <t>(중복자궁)선상피 세포이상직접기입</t>
  </si>
  <si>
    <t>D3502007</t>
  </si>
  <si>
    <t>(중복자궁)기타-직접기입</t>
  </si>
  <si>
    <t>D3502008</t>
  </si>
  <si>
    <t>(중복자궁)추가소견 선택</t>
  </si>
  <si>
    <t>D3502009</t>
  </si>
  <si>
    <t>(중복자궁)기타 추가소견 내역</t>
  </si>
  <si>
    <t>D3502010</t>
  </si>
  <si>
    <t>자궁경부암검진장소</t>
  </si>
  <si>
    <t>RIF,9 0,1,2</t>
  </si>
  <si>
    <t>자궁경부암검진일자</t>
  </si>
  <si>
    <t>RIF,9 NIF,9,{1,2,3} DATEX</t>
  </si>
  <si>
    <t>RIF,9 1,2,3,4,5</t>
  </si>
  <si>
    <t>D3501011</t>
  </si>
  <si>
    <t>기존 자궁경부암환자</t>
  </si>
  <si>
    <t>RIF,9 0,1</t>
  </si>
  <si>
    <t>D3501012</t>
  </si>
  <si>
    <t>기타 내역</t>
  </si>
  <si>
    <t>D3501013</t>
  </si>
  <si>
    <t>자궁경부암권고사항</t>
  </si>
  <si>
    <t>자궁경부암판정일자</t>
  </si>
  <si>
    <t>RIF,9 N2IF,9,{1,2,3},423,* DATE</t>
  </si>
  <si>
    <t>자궁경부암판정의사면허번호</t>
  </si>
  <si>
    <t>자궁경부암판정의사명</t>
  </si>
  <si>
    <t>자궁경부암판정의사주민번호</t>
  </si>
  <si>
    <t>자궁경부암 진찰료포함여부</t>
  </si>
  <si>
    <t>D3501014</t>
  </si>
  <si>
    <t>결과통보방법</t>
  </si>
  <si>
    <t>1,2,3</t>
  </si>
  <si>
    <t>결과통보일자</t>
  </si>
  <si>
    <t>DATE</t>
  </si>
  <si>
    <t>활용동의여부</t>
  </si>
  <si>
    <t>0,1</t>
  </si>
  <si>
    <t>활용동의일자</t>
  </si>
  <si>
    <t>SPACE</t>
  </si>
  <si>
    <t>끝표시</t>
  </si>
  <si>
    <t>E</t>
  </si>
  <si>
    <t>1:시행 2:미시행</t>
    <phoneticPr fontId="1" type="noConversion"/>
  </si>
  <si>
    <t>항목 명칭 변경</t>
    <phoneticPr fontId="1" type="noConversion"/>
  </si>
  <si>
    <t>위암판독의사면허번호</t>
    <phoneticPr fontId="1" type="noConversion"/>
  </si>
  <si>
    <t>추가</t>
    <phoneticPr fontId="1" type="noConversion"/>
  </si>
  <si>
    <t>위암판독의사명</t>
    <phoneticPr fontId="1" type="noConversion"/>
  </si>
  <si>
    <t>위암검사의사면허번호</t>
    <phoneticPr fontId="1" type="noConversion"/>
  </si>
  <si>
    <t>위암검사의사명</t>
    <phoneticPr fontId="1" type="noConversion"/>
  </si>
  <si>
    <t>위암병리진단의사면허번호</t>
    <phoneticPr fontId="1" type="noConversion"/>
  </si>
  <si>
    <t>위암병리진단의사명</t>
    <phoneticPr fontId="1" type="noConversion"/>
  </si>
  <si>
    <r>
      <t xml:space="preserve">정량검사 </t>
    </r>
    <r>
      <rPr>
        <sz val="8"/>
        <color rgb="FFFF0000"/>
        <rFont val="돋움"/>
        <family val="3"/>
        <charset val="129"/>
      </rPr>
      <t>참고치</t>
    </r>
    <phoneticPr fontId="1" type="noConversion"/>
  </si>
  <si>
    <t>명칭 변경</t>
    <phoneticPr fontId="2" type="noConversion"/>
  </si>
  <si>
    <t>맹장삽입여부</t>
    <phoneticPr fontId="1" type="noConversion"/>
  </si>
  <si>
    <t>1:유 2:무</t>
    <phoneticPr fontId="1" type="noConversion"/>
  </si>
  <si>
    <t>추가</t>
    <phoneticPr fontId="1" type="noConversion"/>
  </si>
  <si>
    <t>장정결도</t>
    <phoneticPr fontId="1" type="noConversion"/>
  </si>
  <si>
    <t>1:적절 2:부적절</t>
    <phoneticPr fontId="1" type="noConversion"/>
  </si>
  <si>
    <t>항목 명칭 변경</t>
    <phoneticPr fontId="1" type="noConversion"/>
  </si>
  <si>
    <t>대장암판독의사면허번호</t>
    <phoneticPr fontId="1" type="noConversion"/>
  </si>
  <si>
    <t>추가</t>
    <phoneticPr fontId="1" type="noConversion"/>
  </si>
  <si>
    <t>대장암판독의사명</t>
  </si>
  <si>
    <t>대장암검사의사면허번호</t>
  </si>
  <si>
    <t>대장암검사의사명</t>
  </si>
  <si>
    <t>대장암병리진단의사면허번호</t>
  </si>
  <si>
    <t>대장암병리진단의사명</t>
  </si>
  <si>
    <r>
      <t xml:space="preserve">간초음파검사 </t>
    </r>
    <r>
      <rPr>
        <sz val="8"/>
        <color rgb="FFFF0000"/>
        <rFont val="돋움"/>
        <family val="3"/>
        <charset val="129"/>
      </rPr>
      <t>검사</t>
    </r>
    <r>
      <rPr>
        <sz val="8"/>
        <rFont val="돋움"/>
        <family val="3"/>
        <charset val="129"/>
      </rPr>
      <t>소견(1 set)</t>
    </r>
    <phoneticPr fontId="1" type="noConversion"/>
  </si>
  <si>
    <r>
      <t xml:space="preserve">간초음파검사 </t>
    </r>
    <r>
      <rPr>
        <sz val="8"/>
        <color rgb="FFFF0000"/>
        <rFont val="돋움"/>
        <family val="3"/>
        <charset val="129"/>
      </rPr>
      <t>검사</t>
    </r>
    <r>
      <rPr>
        <sz val="8"/>
        <rFont val="돋움"/>
        <family val="3"/>
        <charset val="129"/>
      </rPr>
      <t>소견(2 set)</t>
    </r>
    <phoneticPr fontId="1" type="noConversion"/>
  </si>
  <si>
    <r>
      <t xml:space="preserve">간초음파검사 </t>
    </r>
    <r>
      <rPr>
        <sz val="8"/>
        <color rgb="FFFF0000"/>
        <rFont val="돋움"/>
        <family val="3"/>
        <charset val="129"/>
      </rPr>
      <t>검사</t>
    </r>
    <r>
      <rPr>
        <sz val="8"/>
        <rFont val="돋움"/>
        <family val="3"/>
        <charset val="129"/>
      </rPr>
      <t>소견(3 set)</t>
    </r>
    <phoneticPr fontId="1" type="noConversion"/>
  </si>
  <si>
    <r>
      <t xml:space="preserve">간초음파검사 </t>
    </r>
    <r>
      <rPr>
        <sz val="8"/>
        <color rgb="FFFF0000"/>
        <rFont val="돋움"/>
        <family val="3"/>
        <charset val="129"/>
      </rPr>
      <t>검사</t>
    </r>
    <r>
      <rPr>
        <sz val="8"/>
        <rFont val="돋움"/>
        <family val="3"/>
        <charset val="129"/>
      </rPr>
      <t>소견(4 set)</t>
    </r>
    <phoneticPr fontId="1" type="noConversion"/>
  </si>
  <si>
    <r>
      <t xml:space="preserve">간초음파검사 </t>
    </r>
    <r>
      <rPr>
        <sz val="8"/>
        <color rgb="FFFF0000"/>
        <rFont val="돋움"/>
        <family val="3"/>
        <charset val="129"/>
      </rPr>
      <t>검사</t>
    </r>
    <r>
      <rPr>
        <sz val="8"/>
        <rFont val="돋움"/>
        <family val="3"/>
        <charset val="129"/>
      </rPr>
      <t>소견(5 set)</t>
    </r>
    <phoneticPr fontId="1" type="noConversion"/>
  </si>
  <si>
    <r>
      <t xml:space="preserve">간초음파검사 </t>
    </r>
    <r>
      <rPr>
        <sz val="8"/>
        <color rgb="FFFF0000"/>
        <rFont val="돋움"/>
        <family val="3"/>
        <charset val="129"/>
      </rPr>
      <t>검사</t>
    </r>
    <r>
      <rPr>
        <sz val="8"/>
        <rFont val="돋움"/>
        <family val="3"/>
        <charset val="129"/>
      </rPr>
      <t>소견(6 set)</t>
    </r>
    <phoneticPr fontId="1" type="noConversion"/>
  </si>
  <si>
    <r>
      <t xml:space="preserve">간초음파검사 </t>
    </r>
    <r>
      <rPr>
        <sz val="8"/>
        <color rgb="FFFF0000"/>
        <rFont val="돋움"/>
        <family val="3"/>
        <charset val="129"/>
      </rPr>
      <t>검사</t>
    </r>
    <r>
      <rPr>
        <sz val="8"/>
        <rFont val="돋움"/>
        <family val="3"/>
        <charset val="129"/>
      </rPr>
      <t>소견(7 set)</t>
    </r>
    <phoneticPr fontId="1" type="noConversion"/>
  </si>
  <si>
    <r>
      <t>1:정상</t>
    </r>
    <r>
      <rPr>
        <sz val="8"/>
        <color rgb="FFFF0000"/>
        <rFont val="돋움"/>
        <family val="3"/>
        <charset val="129"/>
      </rPr>
      <t xml:space="preserve"> 2:지방간 3:거친 에코 4:간경변 5:간낭종 6:1cm 미만 종괴 7:1cm 이상 고형 종괴 8:기타</t>
    </r>
    <r>
      <rPr>
        <sz val="8"/>
        <rFont val="돋움"/>
        <family val="3"/>
        <charset val="129"/>
      </rPr>
      <t xml:space="preserve">
6:간암의심 7:기타</t>
    </r>
    <phoneticPr fontId="1" type="noConversion"/>
  </si>
  <si>
    <r>
      <t>1:정상</t>
    </r>
    <r>
      <rPr>
        <sz val="8"/>
        <color rgb="FFFF0000"/>
        <rFont val="돋움"/>
        <family val="3"/>
        <charset val="129"/>
      </rPr>
      <t xml:space="preserve"> 2:지방간 3:거친 에코 4:간경변 5:간낭종 6:1cm 미만 종괴 7:1cm 이상 고형 종괴 8:기타</t>
    </r>
    <phoneticPr fontId="1" type="noConversion"/>
  </si>
  <si>
    <t>명칭 변경, 항목 변경/추가</t>
    <phoneticPr fontId="1" type="noConversion"/>
  </si>
  <si>
    <t>병변위치 1cm미만 종괴 1. I</t>
  </si>
  <si>
    <t>0:미해당 1:해당</t>
    <phoneticPr fontId="1" type="noConversion"/>
  </si>
  <si>
    <t>병변위치 1cm미만 종괴 2. II</t>
  </si>
  <si>
    <t>병변위치 1cm미만 종괴 3. III</t>
  </si>
  <si>
    <t>병변위치 1cm미만 종괴 4. IV</t>
  </si>
  <si>
    <t>병변위치 1cm미만 종괴 5. V</t>
  </si>
  <si>
    <t>병변위치 1cm미만 종괴 6. VI</t>
  </si>
  <si>
    <t>병변위치 1cm미만 종괴 7. VII</t>
  </si>
  <si>
    <t>병변위치 1cm미만 종괴 8. VIII</t>
  </si>
  <si>
    <t>병변위치 1cm이상 종괴 1. I</t>
  </si>
  <si>
    <t>병변위치 1cm이상 종괴 2. II</t>
  </si>
  <si>
    <t>병변위치 1cm이상 종괴 3. III</t>
  </si>
  <si>
    <t>병변위치 1cm이상 종괴 4. IV</t>
  </si>
  <si>
    <t>병변위치 1cm이상 종괴 5. V</t>
  </si>
  <si>
    <t>병변위치 1cm이상 종괴 6. VI</t>
  </si>
  <si>
    <t>병변위치 1cm이상 종괴 7. VII</t>
  </si>
  <si>
    <t>병변위치 1cm이상 종괴 8. VIII</t>
  </si>
  <si>
    <t>간초음파검사 검사소견 간암의심 병변크기1</t>
    <phoneticPr fontId="1" type="noConversion"/>
  </si>
  <si>
    <t>간초음파검사 검사소견 간암의심 병변크기2</t>
    <phoneticPr fontId="1" type="noConversion"/>
  </si>
  <si>
    <t>간초음파검사 검사소견 간암의심 병변크기3</t>
    <phoneticPr fontId="1" type="noConversion"/>
  </si>
  <si>
    <r>
      <t xml:space="preserve">간초음파검사 </t>
    </r>
    <r>
      <rPr>
        <sz val="8"/>
        <color rgb="FFFF0000"/>
        <rFont val="돋움"/>
        <family val="3"/>
        <charset val="129"/>
      </rPr>
      <t>검사</t>
    </r>
    <r>
      <rPr>
        <sz val="8"/>
        <rFont val="돋움"/>
        <family val="3"/>
        <charset val="129"/>
      </rPr>
      <t>소견 기타</t>
    </r>
    <phoneticPr fontId="1" type="noConversion"/>
  </si>
  <si>
    <t>1. 담관확장</t>
    <phoneticPr fontId="1" type="noConversion"/>
  </si>
  <si>
    <t>1 : 해당 0 : 미해당</t>
    <phoneticPr fontId="1" type="noConversion"/>
  </si>
  <si>
    <t>명칭변경</t>
    <phoneticPr fontId="1" type="noConversion"/>
  </si>
  <si>
    <t>D3404027</t>
  </si>
  <si>
    <t>2. 간내담관 결석</t>
    <phoneticPr fontId="1" type="noConversion"/>
  </si>
  <si>
    <t>명칭변경, 항목 명칭 변경</t>
    <phoneticPr fontId="1" type="noConversion"/>
  </si>
  <si>
    <t>D3404028</t>
  </si>
  <si>
    <t>3. 복수</t>
    <phoneticPr fontId="1" type="noConversion"/>
  </si>
  <si>
    <t>명칭변경</t>
    <phoneticPr fontId="1" type="noConversion"/>
  </si>
  <si>
    <t>D3404029</t>
  </si>
  <si>
    <t>4. 비장종대</t>
    <phoneticPr fontId="1" type="noConversion"/>
  </si>
  <si>
    <t>D3404030</t>
  </si>
  <si>
    <t>5. 간문맥 혹은 간정맥 혈전</t>
    <phoneticPr fontId="1" type="noConversion"/>
  </si>
  <si>
    <t>명칭변경, 추가</t>
    <phoneticPr fontId="1" type="noConversion"/>
  </si>
  <si>
    <t>D3404031</t>
  </si>
  <si>
    <t>6. 담낭이상(직접기술)</t>
    <phoneticPr fontId="1" type="noConversion"/>
  </si>
  <si>
    <t>명칭변경, 상세화</t>
    <phoneticPr fontId="1" type="noConversion"/>
  </si>
  <si>
    <t>D3404032</t>
  </si>
  <si>
    <t>7. 기타(직접기술)</t>
    <phoneticPr fontId="1" type="noConversion"/>
  </si>
  <si>
    <r>
      <t xml:space="preserve">간초음파검사 </t>
    </r>
    <r>
      <rPr>
        <sz val="8"/>
        <color rgb="FFFF0000"/>
        <rFont val="돋움"/>
        <family val="3"/>
        <charset val="129"/>
      </rPr>
      <t>검사</t>
    </r>
    <r>
      <rPr>
        <sz val="8"/>
        <rFont val="돋움"/>
        <family val="3"/>
        <charset val="129"/>
      </rPr>
      <t>소견 기타6.담낭이상 직접기술</t>
    </r>
    <phoneticPr fontId="1" type="noConversion"/>
  </si>
  <si>
    <t>한글</t>
    <phoneticPr fontId="1" type="noConversion"/>
  </si>
  <si>
    <t>명칭변경, 상세화</t>
    <phoneticPr fontId="1" type="noConversion"/>
  </si>
  <si>
    <r>
      <t xml:space="preserve">간초음파검사 </t>
    </r>
    <r>
      <rPr>
        <sz val="8"/>
        <color rgb="FFFF0000"/>
        <rFont val="돋움"/>
        <family val="3"/>
        <charset val="129"/>
      </rPr>
      <t>검사</t>
    </r>
    <r>
      <rPr>
        <sz val="8"/>
        <rFont val="돋움"/>
        <family val="3"/>
        <charset val="129"/>
      </rPr>
      <t>소견 기타7.기타 직접기술</t>
    </r>
    <phoneticPr fontId="1" type="noConversion"/>
  </si>
  <si>
    <t>간암종합판정</t>
    <phoneticPr fontId="1" type="noConversion"/>
  </si>
  <si>
    <t>항목 변경</t>
    <phoneticPr fontId="1" type="noConversion"/>
  </si>
  <si>
    <t>간암검사의사면허번호</t>
  </si>
  <si>
    <t>간암검사의사명</t>
  </si>
  <si>
    <t>D3604027</t>
  </si>
  <si>
    <t>D3604028</t>
  </si>
  <si>
    <t>D3604029</t>
  </si>
  <si>
    <t>D3604030</t>
  </si>
  <si>
    <t>D3604031</t>
  </si>
  <si>
    <t>D3604032</t>
  </si>
  <si>
    <t>D3604034</t>
  </si>
  <si>
    <t>D3604033</t>
  </si>
  <si>
    <t>D3604035</t>
  </si>
  <si>
    <t>유방촬영 유방실질 분포량</t>
    <phoneticPr fontId="1" type="noConversion"/>
  </si>
  <si>
    <r>
      <t xml:space="preserve">1:25%미만 2:25~50% 3:51~75% 4:76~100%, </t>
    </r>
    <r>
      <rPr>
        <sz val="8"/>
        <color rgb="FFFF0000"/>
        <rFont val="돋움"/>
        <family val="3"/>
        <charset val="129"/>
      </rPr>
      <t>5:유방실질내 인공물질 주입</t>
    </r>
    <phoneticPr fontId="1" type="noConversion"/>
  </si>
  <si>
    <t>항목 명칭 변경</t>
    <phoneticPr fontId="1" type="noConversion"/>
  </si>
  <si>
    <t>촬영부위 구분</t>
    <phoneticPr fontId="1" type="noConversion"/>
  </si>
  <si>
    <t>1:양측 2:편측(오른쪽) 3:편측(왼쪽)</t>
    <phoneticPr fontId="1" type="noConversion"/>
  </si>
  <si>
    <t>유방암판독의사면허번호</t>
    <phoneticPr fontId="1" type="noConversion"/>
  </si>
  <si>
    <t>유방암판독의사명</t>
    <phoneticPr fontId="1" type="noConversion"/>
  </si>
  <si>
    <t>자궁경부암 유형별진단-상피세포이상-선상피세포이상-비정형 선상피세포</t>
    <phoneticPr fontId="1" type="noConversion"/>
  </si>
  <si>
    <t>1: 일반 2: 종양성</t>
    <phoneticPr fontId="1" type="noConversion"/>
  </si>
  <si>
    <t>자궁경부암 추가소견</t>
    <phoneticPr fontId="1" type="noConversion"/>
  </si>
  <si>
    <t>항목 추가</t>
    <phoneticPr fontId="1" type="noConversion"/>
  </si>
  <si>
    <r>
      <t>1: 반응성 세포변화 2: 트리코모나스 3: 캔디다
4: 방선균 5:헤르페스 바이러스</t>
    </r>
    <r>
      <rPr>
        <sz val="8"/>
        <color rgb="FFFF0000"/>
        <rFont val="돋움"/>
        <family val="3"/>
        <charset val="129"/>
      </rPr>
      <t xml:space="preserve"> 6: 질세균 분포변화 7: 직접기입</t>
    </r>
    <phoneticPr fontId="1" type="noConversion"/>
  </si>
  <si>
    <t>(중복자궁)자궁경부암 유형별진단-상피세포이상-선상피세포이상-비정형 선상피세포</t>
    <phoneticPr fontId="1" type="noConversion"/>
  </si>
  <si>
    <t>(중복자궁)자궁경부암 추가소견</t>
  </si>
  <si>
    <t>자궁경부암종합판정</t>
    <phoneticPr fontId="1" type="noConversion"/>
  </si>
  <si>
    <t>항목 명칭 변경, 항목 추가</t>
    <phoneticPr fontId="1" type="noConversion"/>
  </si>
  <si>
    <t>자궁경부암검사(검체채취)의사면허번호</t>
    <phoneticPr fontId="1" type="noConversion"/>
  </si>
  <si>
    <t>자궁경부암검사(검체채취)의사명</t>
    <phoneticPr fontId="1" type="noConversion"/>
  </si>
  <si>
    <t>장애인 안전 편의 관리비</t>
    <phoneticPr fontId="2" type="noConversion"/>
  </si>
  <si>
    <t>추가</t>
    <phoneticPr fontId="2" type="noConversion"/>
  </si>
  <si>
    <t>항목 명칭 변경</t>
    <phoneticPr fontId="2" type="noConversion"/>
  </si>
  <si>
    <t>항목세분화, 항목 명칭 변경</t>
    <phoneticPr fontId="2" type="noConversion"/>
  </si>
  <si>
    <r>
      <t xml:space="preserve">(대장암) 1:이상소견없음 </t>
    </r>
    <r>
      <rPr>
        <sz val="8"/>
        <color rgb="FFFF0000"/>
        <rFont val="돋움"/>
        <family val="3"/>
        <charset val="129"/>
      </rPr>
      <t>2:대장폴립(용종)</t>
    </r>
    <r>
      <rPr>
        <sz val="8"/>
        <rFont val="돋움"/>
        <family val="3"/>
        <charset val="129"/>
      </rPr>
      <t xml:space="preserve"> 3:대장암 의심 4:대장암 5:기타
(분변잠혈) </t>
    </r>
    <r>
      <rPr>
        <sz val="8"/>
        <color rgb="FFFF0000"/>
        <rFont val="돋움"/>
        <family val="3"/>
        <charset val="129"/>
      </rPr>
      <t>6:잠혈반응없음 7:잠혈반응있음</t>
    </r>
    <r>
      <rPr>
        <sz val="8"/>
        <rFont val="돋움"/>
        <family val="3"/>
        <charset val="129"/>
      </rPr>
      <t xml:space="preserve">
○ 분변검사만 실시한 경우는 (6:잠혈반응없음 7:잠혈반응있음) 기록하고
    그외 대장암판정은 
    (1:정상 2:대장폴립(용종) 3:대장암 의심 4:대장암 5:기타)기록</t>
    </r>
    <phoneticPr fontId="1" type="noConversion"/>
  </si>
  <si>
    <t>자궁경부암병리진단의사면허번호</t>
  </si>
  <si>
    <t>자궁경부암병리진단의사명</t>
  </si>
  <si>
    <t>1: 비정형 편평상피세포 2: 저등급 편평상피내 병변
3: 고등급 편평상피내 병변 4: 침윤성 편평세포암종</t>
    <phoneticPr fontId="1" type="noConversion"/>
  </si>
  <si>
    <t>1: 비정형 선상피세포 2: 상피내 선암종 3: 침윤성 선암종</t>
    <phoneticPr fontId="1" type="noConversion"/>
  </si>
  <si>
    <t>항목 삭제(4 직접기입)</t>
    <phoneticPr fontId="1" type="noConversion"/>
  </si>
  <si>
    <t>암검진 문진표    (일반/생애 Layout 통합)</t>
    <phoneticPr fontId="1" type="noConversion"/>
  </si>
  <si>
    <t>전체길이(SIZE)</t>
    <phoneticPr fontId="1" type="noConversion"/>
  </si>
  <si>
    <t>Byte</t>
    <phoneticPr fontId="1" type="noConversion"/>
  </si>
  <si>
    <t>비고</t>
    <phoneticPr fontId="1" type="noConversion"/>
  </si>
  <si>
    <t>항                   목</t>
    <phoneticPr fontId="1" type="noConversion"/>
  </si>
  <si>
    <t>SIZE</t>
    <phoneticPr fontId="1" type="noConversion"/>
  </si>
  <si>
    <t>시작</t>
    <phoneticPr fontId="1" type="noConversion"/>
  </si>
  <si>
    <t>설          명</t>
    <phoneticPr fontId="1" type="noConversion"/>
  </si>
  <si>
    <t>청구파일 구분</t>
    <phoneticPr fontId="1" type="noConversion"/>
  </si>
  <si>
    <t>사업연도</t>
    <phoneticPr fontId="1" type="noConversion"/>
  </si>
  <si>
    <t>주민번호</t>
    <phoneticPr fontId="1" type="noConversion"/>
  </si>
  <si>
    <t>증번호</t>
    <phoneticPr fontId="1" type="noConversion"/>
  </si>
  <si>
    <t>일반전화번호</t>
    <phoneticPr fontId="1" type="noConversion"/>
  </si>
  <si>
    <t>지역</t>
    <phoneticPr fontId="1" type="noConversion"/>
  </si>
  <si>
    <t>국</t>
    <phoneticPr fontId="1" type="noConversion"/>
  </si>
  <si>
    <t>번</t>
    <phoneticPr fontId="1" type="noConversion"/>
  </si>
  <si>
    <t>핸드폰번호</t>
    <phoneticPr fontId="1" type="noConversion"/>
  </si>
  <si>
    <t>식별</t>
    <phoneticPr fontId="1" type="noConversion"/>
  </si>
  <si>
    <t>전자우편주소(E-mail)</t>
    <phoneticPr fontId="1" type="noConversion"/>
  </si>
  <si>
    <t>건강보험공단관련 정보 수신 동의여부</t>
    <phoneticPr fontId="1" type="noConversion"/>
  </si>
  <si>
    <t>0:동의안함 1:동의함</t>
    <phoneticPr fontId="1" type="noConversion"/>
  </si>
  <si>
    <t>[1]현재 신체 어느 부위에든 불편한 증상이 있습니까?</t>
    <phoneticPr fontId="1" type="noConversion"/>
  </si>
  <si>
    <t>1:예 2:아니오</t>
    <phoneticPr fontId="1" type="noConversion"/>
  </si>
  <si>
    <t>(예 인경우) 증상</t>
    <phoneticPr fontId="1" type="noConversion"/>
  </si>
  <si>
    <t>[2]지난 6개월 간 특별한 이유 없이 5kg 이상의 체중감소가 있었습니까?</t>
    <phoneticPr fontId="1" type="noConversion"/>
  </si>
  <si>
    <t>1:아니오 2:체중감소</t>
    <phoneticPr fontId="1" type="noConversion"/>
  </si>
  <si>
    <t>(체중감소 인경우) 감소 체중</t>
    <phoneticPr fontId="1" type="noConversion"/>
  </si>
  <si>
    <t>[3]과거병력</t>
    <phoneticPr fontId="1" type="noConversion"/>
  </si>
  <si>
    <t>위암</t>
    <phoneticPr fontId="1" type="noConversion"/>
  </si>
  <si>
    <t>유무</t>
    <phoneticPr fontId="1" type="noConversion"/>
  </si>
  <si>
    <t>1:없다 2:있다 3:모름</t>
    <phoneticPr fontId="1" type="noConversion"/>
  </si>
  <si>
    <t>(본인) 과거병력 유무</t>
    <phoneticPr fontId="1" type="noConversion"/>
  </si>
  <si>
    <t>1:무 2:유</t>
    <phoneticPr fontId="1" type="noConversion"/>
  </si>
  <si>
    <t>(부모) 과거병력 유무</t>
    <phoneticPr fontId="1" type="noConversion"/>
  </si>
  <si>
    <t>(형제) 과거병력 유무</t>
    <phoneticPr fontId="1" type="noConversion"/>
  </si>
  <si>
    <t>(자매) 과거병력 유무</t>
    <phoneticPr fontId="1" type="noConversion"/>
  </si>
  <si>
    <t>(자녀) 과거병력 유무</t>
    <phoneticPr fontId="1" type="noConversion"/>
  </si>
  <si>
    <t>유방암</t>
    <phoneticPr fontId="1" type="noConversion"/>
  </si>
  <si>
    <t>대장암</t>
    <phoneticPr fontId="1" type="noConversion"/>
  </si>
  <si>
    <t>자궁경부암</t>
    <phoneticPr fontId="1" type="noConversion"/>
  </si>
  <si>
    <t>간암</t>
    <phoneticPr fontId="1" type="noConversion"/>
  </si>
  <si>
    <t>기타</t>
    <phoneticPr fontId="1" type="noConversion"/>
  </si>
  <si>
    <t>암종명</t>
    <phoneticPr fontId="1" type="noConversion"/>
  </si>
  <si>
    <t>[4]검사경험</t>
    <phoneticPr fontId="1" type="noConversion"/>
  </si>
  <si>
    <t>위장조영검사(위장 X선 촬영)</t>
    <phoneticPr fontId="1" type="noConversion"/>
  </si>
  <si>
    <t>1:10년이상 또는 한적없음   2:1년미만
3:1년이상~2년미만            4:2년이상~10년미만</t>
    <phoneticPr fontId="1" type="noConversion"/>
  </si>
  <si>
    <t>위내시경</t>
    <phoneticPr fontId="1" type="noConversion"/>
  </si>
  <si>
    <t>유방촬영</t>
    <phoneticPr fontId="1" type="noConversion"/>
  </si>
  <si>
    <t>분변잠혈반응검사 (대변 검사)</t>
    <phoneticPr fontId="1" type="noConversion"/>
  </si>
  <si>
    <t>대장이중조영검사(대장 X선 촬영)</t>
    <phoneticPr fontId="1" type="noConversion"/>
  </si>
  <si>
    <t>대장내시경</t>
    <phoneticPr fontId="1" type="noConversion"/>
  </si>
  <si>
    <t>자궁경부세포검사</t>
    <phoneticPr fontId="1" type="noConversion"/>
  </si>
  <si>
    <t>간초음파</t>
    <phoneticPr fontId="1" type="noConversion"/>
  </si>
  <si>
    <t>1:한적없다            2:6개월이내
3:6개월에서1년사이 4:1년보다오래전에</t>
    <phoneticPr fontId="1" type="noConversion"/>
  </si>
  <si>
    <t>[5]위장질환
   유무</t>
    <phoneticPr fontId="1" type="noConversion"/>
  </si>
  <si>
    <t>현재 또는 과거에 진단받은 위장질환이 있으십니까?</t>
    <phoneticPr fontId="1" type="noConversion"/>
  </si>
  <si>
    <t>1:없음 2:있음</t>
    <phoneticPr fontId="1" type="noConversion"/>
  </si>
  <si>
    <t>항목</t>
    <phoneticPr fontId="1" type="noConversion"/>
  </si>
  <si>
    <t>위궤양</t>
    <phoneticPr fontId="1" type="noConversion"/>
  </si>
  <si>
    <t>위축성 위염</t>
    <phoneticPr fontId="1" type="noConversion"/>
  </si>
  <si>
    <t>장상피화생</t>
    <phoneticPr fontId="1" type="noConversion"/>
  </si>
  <si>
    <t>위용종</t>
    <phoneticPr fontId="1" type="noConversion"/>
  </si>
  <si>
    <t>[6]대장
   항문질환
   유무</t>
    <phoneticPr fontId="1" type="noConversion"/>
  </si>
  <si>
    <t>현재 또는 과거에 진단받은 대장 항문질환이 있으십니까?</t>
    <phoneticPr fontId="1" type="noConversion"/>
  </si>
  <si>
    <t>대장용종(폴립)</t>
    <phoneticPr fontId="1" type="noConversion"/>
  </si>
  <si>
    <t>궤양성 대장염</t>
    <phoneticPr fontId="1" type="noConversion"/>
  </si>
  <si>
    <t>크론병</t>
    <phoneticPr fontId="1" type="noConversion"/>
  </si>
  <si>
    <t>치질(치핵,치열)</t>
    <phoneticPr fontId="1" type="noConversion"/>
  </si>
  <si>
    <t>[7]간질환유무</t>
    <phoneticPr fontId="1" type="noConversion"/>
  </si>
  <si>
    <t>간 질환이 있으십니까?</t>
    <phoneticPr fontId="1" type="noConversion"/>
  </si>
  <si>
    <t>B형간염바이러스보유자</t>
    <phoneticPr fontId="1" type="noConversion"/>
  </si>
  <si>
    <t>만성B형간염</t>
    <phoneticPr fontId="1" type="noConversion"/>
  </si>
  <si>
    <t>만성C형간염</t>
    <phoneticPr fontId="1" type="noConversion"/>
  </si>
  <si>
    <t>간경변</t>
    <phoneticPr fontId="1" type="noConversion"/>
  </si>
  <si>
    <t>[8]월경을 언제 시작하셨습니까?</t>
    <phoneticPr fontId="1" type="noConversion"/>
  </si>
  <si>
    <t>1:만 *세 2:초경이 없었음</t>
    <phoneticPr fontId="1" type="noConversion"/>
  </si>
  <si>
    <t>(연령 선택한 경우) 만 몇 세?</t>
    <phoneticPr fontId="1" type="noConversion"/>
  </si>
  <si>
    <t>1-999</t>
    <phoneticPr fontId="1" type="noConversion"/>
  </si>
  <si>
    <t>[9]현재 월경의 상태는 어떠십니까?</t>
    <phoneticPr fontId="1" type="noConversion"/>
  </si>
  <si>
    <t>1:아직 월경이 있음 2:자궁적출술을 하였음 3:폐경되었음</t>
    <phoneticPr fontId="1" type="noConversion"/>
  </si>
  <si>
    <t>(폐경된 경우) 폐경연령 만 몇 세?</t>
    <phoneticPr fontId="1" type="noConversion"/>
  </si>
  <si>
    <t>[10]폐경후 증상 완화를 위해 호르몬 제제 복용하고 계시거나 과거에
    복용하신 적이 있습니까?</t>
    <phoneticPr fontId="1" type="noConversion"/>
  </si>
  <si>
    <t>1:호르몬 제제를 복용한 적 없음 2:2년미만 복용
3:2년이상~5년미만 복용 4:5년이상 복용 5:모르겠음</t>
    <phoneticPr fontId="1" type="noConversion"/>
  </si>
  <si>
    <t>[11]자녀를 몇 명 출산 하셨습니까?</t>
    <phoneticPr fontId="1" type="noConversion"/>
  </si>
  <si>
    <t>1:1명 2:2명이상 3:출산한 적 없음</t>
    <phoneticPr fontId="1" type="noConversion"/>
  </si>
  <si>
    <t>[12]모유 수유 여부 및 총 수유기간은?</t>
    <phoneticPr fontId="1" type="noConversion"/>
  </si>
  <si>
    <t>1:6개월미만 2:6개월~1년미만 3:1년이상 4:수유한적 없음</t>
    <phoneticPr fontId="1" type="noConversion"/>
  </si>
  <si>
    <t>[13]과거에 유방에 양성 종양으로 진단 받은적이 있습니까?</t>
    <phoneticPr fontId="1" type="noConversion"/>
  </si>
  <si>
    <t>1:예 2:아니오 3:모르겠음</t>
    <phoneticPr fontId="1" type="noConversion"/>
  </si>
  <si>
    <t>[14]피임약 복용하고 계시거나 과거에 복용하신 적이 있습니까?</t>
    <phoneticPr fontId="1" type="noConversion"/>
  </si>
  <si>
    <t>1:피임약을 복용한 적 없음 2:1년미만 복용
3:1년이상 복용 4:모르겠음</t>
    <phoneticPr fontId="1" type="noConversion"/>
  </si>
  <si>
    <t>SPACE</t>
    <phoneticPr fontId="1" type="noConversion"/>
  </si>
  <si>
    <t>끝표시</t>
    <phoneticPr fontId="1" type="noConversion"/>
  </si>
  <si>
    <t>"E"</t>
    <phoneticPr fontId="1" type="noConversion"/>
  </si>
  <si>
    <t>1:직접촬영 2:CR/DR 3:Full Pacs</t>
    <phoneticPr fontId="1" type="noConversion"/>
  </si>
  <si>
    <t>1:정상 2:위염 3:위암의심 4:조기위암 5:진행위암
6:양성위궤양 7:위용종 8:위 점막하종양 9:기타</t>
    <phoneticPr fontId="1" type="noConversion"/>
  </si>
  <si>
    <r>
      <rPr>
        <sz val="8"/>
        <color rgb="FFFF0000"/>
        <rFont val="돋움"/>
        <family val="3"/>
        <charset val="129"/>
      </rPr>
      <t>1:이상소견없음</t>
    </r>
    <r>
      <rPr>
        <sz val="8"/>
        <rFont val="돋움"/>
        <family val="3"/>
        <charset val="129"/>
      </rPr>
      <t xml:space="preserve"> 2:위염 3:위암의심 4:조기위암 5:진행위암
6:양성위궤양 </t>
    </r>
    <r>
      <rPr>
        <sz val="8"/>
        <color rgb="FFFF0000"/>
        <rFont val="돋움"/>
        <family val="3"/>
        <charset val="129"/>
      </rPr>
      <t>7:위폴립</t>
    </r>
    <r>
      <rPr>
        <sz val="8"/>
        <rFont val="돋움"/>
        <family val="3"/>
        <charset val="129"/>
      </rPr>
      <t xml:space="preserve"> 8:위 점막하종양 9:기타</t>
    </r>
    <phoneticPr fontId="1" type="noConversion"/>
  </si>
  <si>
    <r>
      <rPr>
        <sz val="8"/>
        <color rgb="FFFF0000"/>
        <rFont val="돋움"/>
        <family val="3"/>
        <charset val="129"/>
      </rPr>
      <t>1:이상소견없음 21:위염 22:위축성위염/장상피화생</t>
    </r>
    <r>
      <rPr>
        <sz val="8"/>
        <rFont val="돋움"/>
        <family val="3"/>
        <charset val="129"/>
      </rPr>
      <t xml:space="preserve"> 3:위암의심 4:조기위암 5:진행위암 6:양성위궤양 </t>
    </r>
    <r>
      <rPr>
        <sz val="8"/>
        <color rgb="FFFF0000"/>
        <rFont val="돋움"/>
        <family val="3"/>
        <charset val="129"/>
      </rPr>
      <t>71:위폴립</t>
    </r>
    <r>
      <rPr>
        <sz val="8"/>
        <rFont val="돋움"/>
        <family val="3"/>
        <charset val="129"/>
      </rPr>
      <t xml:space="preserve"> 72:위선종 8:위 점막하종양 9:기타</t>
    </r>
    <phoneticPr fontId="1" type="noConversion"/>
  </si>
  <si>
    <r>
      <rPr>
        <sz val="8"/>
        <color rgb="FFFF0000"/>
        <rFont val="돋움"/>
        <family val="3"/>
        <charset val="129"/>
      </rPr>
      <t>1:이상소견없음</t>
    </r>
    <r>
      <rPr>
        <sz val="8"/>
        <rFont val="돋움"/>
        <family val="3"/>
        <charset val="129"/>
      </rPr>
      <t xml:space="preserve"> </t>
    </r>
    <r>
      <rPr>
        <sz val="8"/>
        <color rgb="FFFF0000"/>
        <rFont val="돋움"/>
        <family val="3"/>
        <charset val="129"/>
      </rPr>
      <t>21:위염 22:위축성위염/장상피화생</t>
    </r>
    <r>
      <rPr>
        <sz val="8"/>
        <rFont val="돋움"/>
        <family val="3"/>
        <charset val="129"/>
      </rPr>
      <t xml:space="preserve"> 3:염증성 또는 증식성 변변 </t>
    </r>
    <r>
      <rPr>
        <sz val="8"/>
        <color rgb="FFFF0000"/>
        <rFont val="돋움"/>
        <family val="3"/>
        <charset val="129"/>
      </rPr>
      <t>4:저도샘종 또는 이형성 5:고도샘종 또는 이형성</t>
    </r>
    <r>
      <rPr>
        <sz val="8"/>
        <rFont val="돋움"/>
        <family val="3"/>
        <charset val="129"/>
      </rPr>
      <t xml:space="preserve"> 6:암의심 7:암 8:기타</t>
    </r>
    <phoneticPr fontId="1" type="noConversion"/>
  </si>
  <si>
    <t>항목 명칭 변경</t>
    <phoneticPr fontId="2" type="noConversion"/>
  </si>
  <si>
    <r>
      <rPr>
        <sz val="8"/>
        <color rgb="FFFF0000"/>
        <rFont val="돋움"/>
        <family val="3"/>
        <charset val="129"/>
      </rPr>
      <t>1:이상소견없음</t>
    </r>
    <r>
      <rPr>
        <sz val="8"/>
        <rFont val="돋움"/>
        <family val="3"/>
        <charset val="129"/>
      </rPr>
      <t xml:space="preserve"> </t>
    </r>
    <r>
      <rPr>
        <sz val="8"/>
        <color rgb="FFFF0000"/>
        <rFont val="돋움"/>
        <family val="3"/>
        <charset val="129"/>
      </rPr>
      <t>2:대장폴립</t>
    </r>
    <r>
      <rPr>
        <sz val="8"/>
        <rFont val="돋움"/>
        <family val="3"/>
        <charset val="129"/>
      </rPr>
      <t xml:space="preserve"> 3:대장암의심 4:대장암 5:기타</t>
    </r>
    <phoneticPr fontId="1" type="noConversion"/>
  </si>
  <si>
    <r>
      <rPr>
        <sz val="8"/>
        <color rgb="FFFF0000"/>
        <rFont val="돋움"/>
        <family val="3"/>
        <charset val="129"/>
      </rPr>
      <t>1:이상소견없음 2:대장폴립</t>
    </r>
    <r>
      <rPr>
        <sz val="8"/>
        <rFont val="돋움"/>
        <family val="3"/>
        <charset val="129"/>
      </rPr>
      <t xml:space="preserve"> 3:대장암의심 4:대장암 5:기타</t>
    </r>
    <phoneticPr fontId="1" type="noConversion"/>
  </si>
  <si>
    <r>
      <rPr>
        <sz val="8"/>
        <color rgb="FFFF0000"/>
        <rFont val="돋움"/>
        <family val="3"/>
        <charset val="129"/>
      </rPr>
      <t>01:이상소견없음</t>
    </r>
    <r>
      <rPr>
        <sz val="8"/>
        <rFont val="돋움"/>
        <family val="3"/>
        <charset val="129"/>
      </rPr>
      <t xml:space="preserve"> 02:종괴 03:양성석회화 04:미세석회화 
05:구조 왜곡 06:비대칭 07:피부이상 08:임파선 비후
09:판정곤란 10:직접기입</t>
    </r>
    <phoneticPr fontId="1" type="noConversion"/>
  </si>
  <si>
    <r>
      <rPr>
        <sz val="8"/>
        <color rgb="FFFF0000"/>
        <rFont val="돋움"/>
        <family val="3"/>
        <charset val="129"/>
      </rPr>
      <t>1:이상소견없음</t>
    </r>
    <r>
      <rPr>
        <sz val="8"/>
        <rFont val="돋움"/>
        <family val="3"/>
        <charset val="129"/>
      </rPr>
      <t xml:space="preserve"> 2:양성질환 3:유방암 의심 4:판정유보</t>
    </r>
    <phoneticPr fontId="1" type="noConversion"/>
  </si>
  <si>
    <r>
      <rPr>
        <sz val="8"/>
        <color rgb="FFFF0000"/>
        <rFont val="돋움"/>
        <family val="3"/>
        <charset val="129"/>
      </rPr>
      <t>1:이상소견없음 또는 위염</t>
    </r>
    <r>
      <rPr>
        <sz val="8"/>
        <rFont val="돋움"/>
        <family val="3"/>
        <charset val="129"/>
      </rPr>
      <t xml:space="preserve"> 2:양성질환 3:위암 의심 4:위암 5:기타()</t>
    </r>
    <phoneticPr fontId="1" type="noConversion"/>
  </si>
  <si>
    <t>1:사업장 2:주소지 3:내원</t>
    <phoneticPr fontId="2" type="noConversion"/>
  </si>
  <si>
    <t>1:사업장 2:주소지 3:내원</t>
    <phoneticPr fontId="2" type="noConversion"/>
  </si>
  <si>
    <t>1,2,3</t>
    <phoneticPr fontId="2" type="noConversion"/>
  </si>
  <si>
    <t>0: 미해당 1: 해당</t>
    <phoneticPr fontId="2" type="noConversion"/>
  </si>
  <si>
    <t>0: 미해당 1: 해당</t>
    <phoneticPr fontId="2" type="noConversion"/>
  </si>
  <si>
    <t>D3404024</t>
    <phoneticPr fontId="2" type="noConversion"/>
  </si>
  <si>
    <t>D3404025</t>
    <phoneticPr fontId="2" type="noConversion"/>
  </si>
  <si>
    <t>D3404026</t>
    <phoneticPr fontId="2" type="noConversion"/>
  </si>
  <si>
    <t>D3404033</t>
  </si>
  <si>
    <t>D3404034</t>
  </si>
  <si>
    <t>D3404035</t>
  </si>
  <si>
    <t>D3404036</t>
  </si>
  <si>
    <t>D3404037</t>
  </si>
  <si>
    <t>D3404038</t>
  </si>
  <si>
    <t>D3404039</t>
  </si>
  <si>
    <t>D3404040</t>
  </si>
  <si>
    <t>D3404041</t>
  </si>
  <si>
    <t>D3404042</t>
  </si>
  <si>
    <t>D3404043</t>
  </si>
  <si>
    <t>D3404044</t>
  </si>
  <si>
    <t>D3404045</t>
  </si>
  <si>
    <t>D3404046</t>
  </si>
  <si>
    <t>D3404047</t>
  </si>
  <si>
    <t>D3404048</t>
  </si>
  <si>
    <t>D3404049</t>
  </si>
  <si>
    <t>D3404050</t>
  </si>
  <si>
    <t>D3404051</t>
  </si>
  <si>
    <t>D3404052</t>
  </si>
  <si>
    <t>D3404053</t>
  </si>
  <si>
    <t>D3404054</t>
  </si>
  <si>
    <t>D3404055</t>
  </si>
  <si>
    <t>D3404056</t>
  </si>
  <si>
    <t>D3404057</t>
  </si>
  <si>
    <t>D3404058</t>
  </si>
  <si>
    <t>D3604024</t>
    <phoneticPr fontId="2" type="noConversion"/>
  </si>
  <si>
    <t>D3604025</t>
    <phoneticPr fontId="2" type="noConversion"/>
  </si>
  <si>
    <t>D3604026</t>
    <phoneticPr fontId="2" type="noConversion"/>
  </si>
  <si>
    <t>D3604036</t>
  </si>
  <si>
    <t>D3604037</t>
  </si>
  <si>
    <t>D3604038</t>
  </si>
  <si>
    <t>D3604039</t>
  </si>
  <si>
    <t>D3604040</t>
  </si>
  <si>
    <t>D3604041</t>
  </si>
  <si>
    <t>D3604042</t>
  </si>
  <si>
    <t>D3604043</t>
  </si>
  <si>
    <t>D3604044</t>
  </si>
  <si>
    <t>D3604045</t>
  </si>
  <si>
    <t>D3604046</t>
  </si>
  <si>
    <t>D3604047</t>
  </si>
  <si>
    <t>D3604048</t>
  </si>
  <si>
    <t>D3604049</t>
  </si>
  <si>
    <t>D3604050</t>
  </si>
  <si>
    <t>D3604051</t>
  </si>
  <si>
    <t>D3604052</t>
  </si>
  <si>
    <t>D3604053</t>
  </si>
  <si>
    <t>D3604054</t>
  </si>
  <si>
    <t>D3604055</t>
  </si>
  <si>
    <t>D3604056</t>
  </si>
  <si>
    <t>D3604057</t>
  </si>
  <si>
    <t>D3604058</t>
  </si>
  <si>
    <t>항목세분화, 항목 명칭 변경</t>
    <phoneticPr fontId="2" type="noConversion"/>
  </si>
  <si>
    <t>항목 세분화, size 변경, 항목 명칭 변경</t>
    <phoneticPr fontId="1" type="noConversion"/>
  </si>
  <si>
    <r>
      <t xml:space="preserve">1:이상소견없음 </t>
    </r>
    <r>
      <rPr>
        <sz val="8"/>
        <color rgb="FFFF0000"/>
        <rFont val="돋움"/>
        <family val="3"/>
        <charset val="129"/>
      </rPr>
      <t>2:반응성 소견 및 감염성 질환 3:비정형 상피세포 이상
4:자궁경부암 전구단계 의심 5:자궁경부암의심 6:기타</t>
    </r>
    <phoneticPr fontId="1" type="noConversion"/>
  </si>
  <si>
    <r>
      <t>1: 반응성 세포변화 2: 트리코모나스 3: 캔디다
4: 방선균 5:헤르페스 바이러스</t>
    </r>
    <r>
      <rPr>
        <sz val="8"/>
        <color rgb="FFFF0000"/>
        <rFont val="돋움"/>
        <family val="3"/>
        <charset val="129"/>
      </rPr>
      <t xml:space="preserve"> 6: 질세균 분포변화 7: 직접기입</t>
    </r>
    <phoneticPr fontId="1" type="noConversion"/>
  </si>
  <si>
    <r>
      <rPr>
        <sz val="8"/>
        <color rgb="FFFF0000"/>
        <rFont val="돋움"/>
        <family val="3"/>
        <charset val="129"/>
      </rPr>
      <t>1:이상소견없음</t>
    </r>
    <r>
      <rPr>
        <sz val="8"/>
        <rFont val="돋움"/>
        <family val="3"/>
        <charset val="129"/>
      </rPr>
      <t xml:space="preserve"> 2:염증성 또는 증식성 병변
</t>
    </r>
    <r>
      <rPr>
        <sz val="8"/>
        <color rgb="FFFF0000"/>
        <rFont val="돋움"/>
        <family val="3"/>
        <charset val="129"/>
      </rPr>
      <t>3:저도샘종 혹은 이형성  4:고도샘종 혹은 이형성</t>
    </r>
    <r>
      <rPr>
        <sz val="8"/>
        <rFont val="돋움"/>
        <family val="3"/>
        <charset val="129"/>
      </rPr>
      <t xml:space="preserve">
5:암의심 6:암 7:기타</t>
    </r>
    <phoneticPr fontId="1" type="noConversion"/>
  </si>
  <si>
    <r>
      <t>1:정상</t>
    </r>
    <r>
      <rPr>
        <sz val="8"/>
        <color rgb="FFFF0000"/>
        <rFont val="돋움"/>
        <family val="3"/>
        <charset val="129"/>
      </rPr>
      <t xml:space="preserve"> 2:지방간 3:거친 에코 4:간경변 5:간낭종 6:1cm 미만 종괴 7:1cm 이상 고형 종괴 8:기타</t>
    </r>
    <phoneticPr fontId="1" type="noConversion"/>
  </si>
  <si>
    <t>1:간암 의심소견 없음 2:추적검사 요망(3개월 이내) 3:간암 의심(정밀 검사 요망) 4:기타</t>
    <phoneticPr fontId="1" type="noConversion"/>
  </si>
  <si>
    <t>1: 비정형 편평상피세포 2: 저등급 편평상피내 병변
3: 고등급 편평상피내 병변 4: 침윤성 편평세포암종</t>
    <phoneticPr fontId="1" type="noConversion"/>
  </si>
  <si>
    <t>1-9.9</t>
    <phoneticPr fontId="1" type="noConversion"/>
  </si>
  <si>
    <t>수치입력  (단, 결과수치가 0인경우 필히 0.0 으로 입력)</t>
    <phoneticPr fontId="1" type="noConversion"/>
  </si>
  <si>
    <t>1:간암 의심소견 없음 2:추적검사 요망(3개월 이내) 3:간암 의심(정밀 검사 요망) 4:기타</t>
    <phoneticPr fontId="1" type="noConversion"/>
  </si>
  <si>
    <t>장애인 안전 편의 관리비(위내시경)</t>
    <phoneticPr fontId="2" type="noConversion"/>
  </si>
  <si>
    <t>장애인 안전 편의 관리비(위조영)</t>
    <phoneticPr fontId="2" type="noConversion"/>
  </si>
  <si>
    <t>장애인 안전 편의 관리비(분변잠혈)</t>
    <phoneticPr fontId="2" type="noConversion"/>
  </si>
  <si>
    <t>장애인 안전 편의 관리비(대장조영)</t>
    <phoneticPr fontId="2" type="noConversion"/>
  </si>
  <si>
    <t>장애인 안전 편의 관리비(대장내시경)</t>
    <phoneticPr fontId="2" type="noConversion"/>
  </si>
  <si>
    <t>0: 미해당 1: 해당</t>
    <phoneticPr fontId="2" type="noConversion"/>
  </si>
  <si>
    <t>추가</t>
    <phoneticPr fontId="2" type="noConversion"/>
  </si>
  <si>
    <t>추가</t>
    <phoneticPr fontId="1" type="noConversion"/>
  </si>
  <si>
    <t>위암진찰료포함여부</t>
    <phoneticPr fontId="1" type="noConversion"/>
  </si>
  <si>
    <t>0: 미포함 1: 포함</t>
    <phoneticPr fontId="1" type="noConversion"/>
  </si>
  <si>
    <t>대장분변 판정의사 면허번호</t>
  </si>
  <si>
    <t>대장분변 판정의사 성명</t>
  </si>
  <si>
    <t>대장분변 판정의사 주민등록번호</t>
  </si>
  <si>
    <t>대장조영 판정의사 면허번호</t>
  </si>
  <si>
    <t>대장조영 판정의사 성명</t>
  </si>
  <si>
    <t>대장조영 판정의사 주민등록번호</t>
  </si>
  <si>
    <t>대장내시경 판정의사 면허번호</t>
  </si>
  <si>
    <t>대장내시경 판정의사 성명</t>
  </si>
  <si>
    <t>대장내시경 판정의사 주민등록번호</t>
  </si>
  <si>
    <t>간암 판정의사 성명</t>
  </si>
  <si>
    <t>간암 판정의사 주민등록번호</t>
  </si>
  <si>
    <t>유방암 판정의사 성명</t>
  </si>
  <si>
    <t>유방암 판정의사 주민등록번호</t>
  </si>
  <si>
    <t>자궁경부암 판정의사 성명</t>
  </si>
  <si>
    <t>자궁경부암 판정의사 주민등록번호</t>
  </si>
  <si>
    <t>자궁경부암 판정의사 면허번호</t>
    <phoneticPr fontId="2" type="noConversion"/>
  </si>
  <si>
    <t>유방암 판정의사 면허번호</t>
    <phoneticPr fontId="2" type="noConversion"/>
  </si>
  <si>
    <t>간암 판정의사 면허번호</t>
    <phoneticPr fontId="2" type="noConversion"/>
  </si>
  <si>
    <t>위조영 판정의사 성명</t>
    <phoneticPr fontId="1" type="noConversion"/>
  </si>
  <si>
    <t>위조영 판정의사 주민등록번호</t>
    <phoneticPr fontId="1" type="noConversion"/>
  </si>
  <si>
    <t>위내시경 판정의사 면허번호</t>
    <phoneticPr fontId="1" type="noConversion"/>
  </si>
  <si>
    <t>위내시경 판정의사 성명</t>
    <phoneticPr fontId="1" type="noConversion"/>
  </si>
  <si>
    <t>위내시경 판정의사 주민등록번호</t>
    <phoneticPr fontId="1" type="noConversion"/>
  </si>
  <si>
    <t>위조영 판정의사 면허번호</t>
    <phoneticPr fontId="1" type="noConversion"/>
  </si>
  <si>
    <t>위내시경 판정일자</t>
    <phoneticPr fontId="2" type="noConversion"/>
  </si>
  <si>
    <t>위조영 판정일자</t>
    <phoneticPr fontId="1" type="noConversion"/>
  </si>
  <si>
    <t>대장분변 판정일자</t>
    <phoneticPr fontId="1" type="noConversion"/>
  </si>
  <si>
    <t>대장조영 판정일자</t>
    <phoneticPr fontId="2" type="noConversion"/>
  </si>
  <si>
    <t>대장내시경 판정일자</t>
    <phoneticPr fontId="2" type="noConversion"/>
  </si>
  <si>
    <t>시작</t>
    <phoneticPr fontId="1" type="noConversion"/>
  </si>
  <si>
    <t>ITEM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</si>
</sst>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scheme val="minor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8"/>
      <color indexed="10"/>
      <name val="돋움"/>
      <family val="3"/>
      <charset val="129"/>
    </font>
    <font>
      <sz val="8"/>
      <color indexed="12"/>
      <name val="돋움"/>
      <family val="3"/>
      <charset val="129"/>
    </font>
    <font>
      <sz val="8"/>
      <color rgb="FFFF0000"/>
      <name val="돋움"/>
      <family val="3"/>
      <charset val="129"/>
    </font>
    <font>
      <sz val="8"/>
      <color theme="1"/>
      <name val="돋움"/>
      <family val="3"/>
      <charset val="129"/>
    </font>
    <font>
      <sz val="11"/>
      <name val="맑은 고딕"/>
      <family val="2"/>
      <scheme val="minor"/>
    </font>
    <font>
      <b/>
      <sz val="11"/>
      <name val="맑은 고딕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1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5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right" vertical="top"/>
    </xf>
    <xf numFmtId="0" fontId="1" fillId="2" borderId="3" xfId="0" applyFont="1" applyFill="1" applyBorder="1" applyAlignment="1">
      <alignment horizontal="left" vertical="top"/>
    </xf>
    <xf numFmtId="0" fontId="1" fillId="2" borderId="9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18" xfId="0" applyFont="1" applyBorder="1"/>
    <xf numFmtId="0" fontId="1" fillId="0" borderId="22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1" fillId="0" borderId="25" xfId="0" applyFont="1" applyBorder="1"/>
    <xf numFmtId="0" fontId="1" fillId="0" borderId="26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1" fillId="0" borderId="22" xfId="0" applyFont="1" applyFill="1" applyBorder="1" applyAlignment="1">
      <alignment horizontal="left"/>
    </xf>
    <xf numFmtId="0" fontId="1" fillId="0" borderId="22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1" fillId="0" borderId="25" xfId="0" applyFont="1" applyFill="1" applyBorder="1"/>
    <xf numFmtId="0" fontId="1" fillId="0" borderId="26" xfId="0" applyFont="1" applyFill="1" applyBorder="1" applyAlignment="1">
      <alignment horizontal="left"/>
    </xf>
    <xf numFmtId="0" fontId="1" fillId="0" borderId="26" xfId="0" applyFont="1" applyFill="1" applyBorder="1" applyAlignment="1">
      <alignment horizontal="center"/>
    </xf>
    <xf numFmtId="0" fontId="1" fillId="0" borderId="44" xfId="0" applyFont="1" applyFill="1" applyBorder="1" applyAlignment="1">
      <alignment horizontal="center"/>
    </xf>
    <xf numFmtId="0" fontId="3" fillId="0" borderId="44" xfId="0" applyFont="1" applyFill="1" applyBorder="1" applyAlignment="1">
      <alignment horizontal="center"/>
    </xf>
    <xf numFmtId="0" fontId="1" fillId="0" borderId="47" xfId="0" applyFont="1" applyFill="1" applyBorder="1"/>
    <xf numFmtId="0" fontId="1" fillId="0" borderId="52" xfId="0" applyFont="1" applyFill="1" applyBorder="1" applyAlignment="1">
      <alignment horizontal="center"/>
    </xf>
    <xf numFmtId="0" fontId="3" fillId="0" borderId="52" xfId="0" applyFont="1" applyFill="1" applyBorder="1" applyAlignment="1">
      <alignment horizontal="center"/>
    </xf>
    <xf numFmtId="0" fontId="1" fillId="0" borderId="54" xfId="0" applyFont="1" applyFill="1" applyBorder="1"/>
    <xf numFmtId="0" fontId="1" fillId="0" borderId="22" xfId="0" applyFont="1" applyFill="1" applyBorder="1" applyAlignment="1">
      <alignment horizontal="center" vertical="top"/>
    </xf>
    <xf numFmtId="0" fontId="3" fillId="0" borderId="22" xfId="0" applyFont="1" applyFill="1" applyBorder="1" applyAlignment="1">
      <alignment horizontal="center" vertical="top"/>
    </xf>
    <xf numFmtId="0" fontId="1" fillId="0" borderId="56" xfId="0" applyFont="1" applyFill="1" applyBorder="1"/>
    <xf numFmtId="0" fontId="1" fillId="0" borderId="22" xfId="0" applyFont="1" applyFill="1" applyBorder="1" applyAlignment="1">
      <alignment horizontal="left" vertical="center"/>
    </xf>
    <xf numFmtId="0" fontId="1" fillId="0" borderId="22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/>
    </xf>
    <xf numFmtId="20" fontId="1" fillId="0" borderId="22" xfId="0" applyNumberFormat="1" applyFont="1" applyFill="1" applyBorder="1" applyAlignment="1">
      <alignment horizontal="left"/>
    </xf>
    <xf numFmtId="0" fontId="3" fillId="0" borderId="22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top"/>
    </xf>
    <xf numFmtId="0" fontId="3" fillId="3" borderId="22" xfId="0" applyFont="1" applyFill="1" applyBorder="1" applyAlignment="1">
      <alignment horizontal="center" vertical="top"/>
    </xf>
    <xf numFmtId="0" fontId="1" fillId="3" borderId="22" xfId="0" applyFont="1" applyFill="1" applyBorder="1" applyAlignment="1">
      <alignment horizontal="left"/>
    </xf>
    <xf numFmtId="0" fontId="1" fillId="3" borderId="22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left" vertical="top"/>
    </xf>
    <xf numFmtId="0" fontId="1" fillId="0" borderId="44" xfId="0" applyFont="1" applyFill="1" applyBorder="1" applyAlignment="1">
      <alignment horizontal="left"/>
    </xf>
    <xf numFmtId="0" fontId="1" fillId="0" borderId="58" xfId="0" applyFont="1" applyFill="1" applyBorder="1"/>
    <xf numFmtId="0" fontId="1" fillId="0" borderId="61" xfId="0" applyFont="1" applyFill="1" applyBorder="1" applyAlignment="1">
      <alignment horizontal="left"/>
    </xf>
    <xf numFmtId="0" fontId="1" fillId="0" borderId="61" xfId="0" applyFont="1" applyFill="1" applyBorder="1" applyAlignment="1">
      <alignment horizontal="center"/>
    </xf>
    <xf numFmtId="0" fontId="1" fillId="0" borderId="62" xfId="0" applyFont="1" applyFill="1" applyBorder="1"/>
    <xf numFmtId="0" fontId="1" fillId="0" borderId="56" xfId="0" applyFont="1" applyBorder="1"/>
    <xf numFmtId="0" fontId="1" fillId="0" borderId="63" xfId="0" applyFont="1" applyFill="1" applyBorder="1"/>
    <xf numFmtId="0" fontId="1" fillId="0" borderId="23" xfId="0" applyFont="1" applyFill="1" applyBorder="1" applyAlignment="1">
      <alignment horizontal="left"/>
    </xf>
    <xf numFmtId="0" fontId="1" fillId="0" borderId="20" xfId="0" applyFont="1" applyFill="1" applyBorder="1" applyAlignment="1">
      <alignment horizontal="left"/>
    </xf>
    <xf numFmtId="0" fontId="1" fillId="0" borderId="21" xfId="0" applyFont="1" applyFill="1" applyBorder="1" applyAlignment="1">
      <alignment horizontal="left"/>
    </xf>
    <xf numFmtId="0" fontId="1" fillId="0" borderId="23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21" xfId="0" applyFont="1" applyFill="1" applyBorder="1" applyAlignment="1">
      <alignment horizontal="left" vertical="top"/>
    </xf>
    <xf numFmtId="0" fontId="1" fillId="0" borderId="56" xfId="0" applyFont="1" applyBorder="1" applyAlignment="1"/>
    <xf numFmtId="0" fontId="1" fillId="0" borderId="23" xfId="0" applyFont="1" applyFill="1" applyBorder="1" applyAlignment="1">
      <alignment horizontal="left" vertical="top" wrapText="1"/>
    </xf>
    <xf numFmtId="0" fontId="1" fillId="0" borderId="20" xfId="0" applyFont="1" applyFill="1" applyBorder="1" applyAlignment="1">
      <alignment horizontal="left" vertical="top" wrapText="1"/>
    </xf>
    <xf numFmtId="0" fontId="1" fillId="0" borderId="21" xfId="0" applyFont="1" applyFill="1" applyBorder="1" applyAlignment="1">
      <alignment horizontal="left" vertical="top" wrapText="1"/>
    </xf>
    <xf numFmtId="0" fontId="1" fillId="0" borderId="65" xfId="0" applyFont="1" applyFill="1" applyBorder="1"/>
    <xf numFmtId="0" fontId="1" fillId="0" borderId="21" xfId="0" applyFont="1" applyFill="1" applyBorder="1" applyAlignment="1">
      <alignment horizontal="left" vertical="center"/>
    </xf>
    <xf numFmtId="0" fontId="1" fillId="0" borderId="43" xfId="0" applyFont="1" applyFill="1" applyBorder="1" applyAlignment="1">
      <alignment horizontal="left"/>
    </xf>
    <xf numFmtId="0" fontId="1" fillId="0" borderId="61" xfId="0" applyFont="1" applyFill="1" applyBorder="1" applyAlignment="1">
      <alignment horizontal="left" vertical="top"/>
    </xf>
    <xf numFmtId="0" fontId="1" fillId="0" borderId="61" xfId="0" applyFont="1" applyFill="1" applyBorder="1" applyAlignment="1">
      <alignment horizontal="center" vertical="top"/>
    </xf>
    <xf numFmtId="0" fontId="3" fillId="0" borderId="61" xfId="0" applyFont="1" applyFill="1" applyBorder="1" applyAlignment="1">
      <alignment horizontal="center"/>
    </xf>
    <xf numFmtId="0" fontId="1" fillId="0" borderId="69" xfId="0" applyFont="1" applyFill="1" applyBorder="1"/>
    <xf numFmtId="0" fontId="1" fillId="0" borderId="58" xfId="0" applyFont="1" applyBorder="1"/>
    <xf numFmtId="0" fontId="1" fillId="0" borderId="62" xfId="0" applyFont="1" applyBorder="1"/>
    <xf numFmtId="0" fontId="1" fillId="0" borderId="22" xfId="0" applyFont="1" applyFill="1" applyBorder="1" applyAlignment="1">
      <alignment horizontal="left" vertical="top" wrapText="1"/>
    </xf>
    <xf numFmtId="0" fontId="5" fillId="0" borderId="56" xfId="0" applyFont="1" applyFill="1" applyBorder="1"/>
    <xf numFmtId="0" fontId="1" fillId="0" borderId="75" xfId="0" applyFont="1" applyFill="1" applyBorder="1" applyAlignment="1">
      <alignment horizontal="left" vertical="top"/>
    </xf>
    <xf numFmtId="0" fontId="1" fillId="0" borderId="50" xfId="0" applyFont="1" applyFill="1" applyBorder="1" applyAlignment="1">
      <alignment horizontal="left" vertical="top"/>
    </xf>
    <xf numFmtId="0" fontId="1" fillId="0" borderId="51" xfId="0" applyFont="1" applyFill="1" applyBorder="1" applyAlignment="1">
      <alignment horizontal="left" vertical="top"/>
    </xf>
    <xf numFmtId="0" fontId="1" fillId="0" borderId="27" xfId="0" applyFont="1" applyFill="1" applyBorder="1" applyAlignment="1">
      <alignment horizontal="left" vertical="top"/>
    </xf>
    <xf numFmtId="0" fontId="1" fillId="0" borderId="28" xfId="0" applyFont="1" applyFill="1" applyBorder="1" applyAlignment="1">
      <alignment horizontal="left" vertical="top"/>
    </xf>
    <xf numFmtId="0" fontId="1" fillId="0" borderId="29" xfId="0" applyFont="1" applyFill="1" applyBorder="1" applyAlignment="1">
      <alignment horizontal="left" vertical="top"/>
    </xf>
    <xf numFmtId="0" fontId="1" fillId="0" borderId="76" xfId="0" applyFont="1" applyBorder="1"/>
    <xf numFmtId="0" fontId="1" fillId="0" borderId="19" xfId="0" applyFont="1" applyFill="1" applyBorder="1" applyAlignment="1">
      <alignment horizontal="left"/>
    </xf>
    <xf numFmtId="0" fontId="1" fillId="0" borderId="41" xfId="0" applyFont="1" applyFill="1" applyBorder="1" applyAlignment="1">
      <alignment horizontal="left"/>
    </xf>
    <xf numFmtId="0" fontId="1" fillId="0" borderId="42" xfId="0" applyFont="1" applyFill="1" applyBorder="1" applyAlignment="1">
      <alignment horizontal="left"/>
    </xf>
    <xf numFmtId="0" fontId="1" fillId="0" borderId="36" xfId="0" applyFont="1" applyFill="1" applyBorder="1" applyAlignment="1">
      <alignment horizontal="left"/>
    </xf>
    <xf numFmtId="0" fontId="1" fillId="0" borderId="37" xfId="0" applyFont="1" applyFill="1" applyBorder="1" applyAlignment="1">
      <alignment horizontal="left"/>
    </xf>
    <xf numFmtId="0" fontId="1" fillId="0" borderId="38" xfId="0" applyFont="1" applyFill="1" applyBorder="1" applyAlignment="1">
      <alignment horizontal="left"/>
    </xf>
    <xf numFmtId="0" fontId="1" fillId="0" borderId="77" xfId="0" applyFont="1" applyFill="1" applyBorder="1"/>
    <xf numFmtId="0" fontId="1" fillId="0" borderId="78" xfId="0" applyFont="1" applyFill="1" applyBorder="1" applyAlignment="1"/>
    <xf numFmtId="0" fontId="1" fillId="0" borderId="79" xfId="0" applyFont="1" applyFill="1" applyBorder="1" applyAlignment="1"/>
    <xf numFmtId="0" fontId="1" fillId="0" borderId="79" xfId="0" applyFont="1" applyFill="1" applyBorder="1" applyAlignment="1">
      <alignment horizontal="center"/>
    </xf>
    <xf numFmtId="0" fontId="1" fillId="0" borderId="83" xfId="0" applyFont="1" applyBorder="1"/>
    <xf numFmtId="0" fontId="6" fillId="0" borderId="0" xfId="0" applyFont="1"/>
    <xf numFmtId="0" fontId="1" fillId="2" borderId="1" xfId="0" applyFont="1" applyFill="1" applyBorder="1" applyAlignment="1">
      <alignment horizontal="left" vertical="top"/>
    </xf>
    <xf numFmtId="0" fontId="0" fillId="0" borderId="0" xfId="0" applyFill="1"/>
    <xf numFmtId="0" fontId="1" fillId="0" borderId="84" xfId="0" applyFont="1" applyBorder="1" applyAlignment="1">
      <alignment horizontal="center" vertical="top"/>
    </xf>
    <xf numFmtId="0" fontId="1" fillId="0" borderId="84" xfId="0" applyFont="1" applyFill="1" applyBorder="1" applyAlignment="1">
      <alignment horizontal="center" vertical="top"/>
    </xf>
    <xf numFmtId="20" fontId="1" fillId="0" borderId="84" xfId="0" applyNumberFormat="1" applyFont="1" applyFill="1" applyBorder="1" applyAlignment="1">
      <alignment horizontal="left" vertical="top"/>
    </xf>
    <xf numFmtId="0" fontId="1" fillId="2" borderId="88" xfId="0" applyFont="1" applyFill="1" applyBorder="1" applyAlignment="1">
      <alignment horizontal="right" vertical="top"/>
    </xf>
    <xf numFmtId="0" fontId="1" fillId="0" borderId="92" xfId="0" applyFont="1" applyFill="1" applyBorder="1" applyAlignment="1">
      <alignment vertical="top"/>
    </xf>
    <xf numFmtId="0" fontId="1" fillId="0" borderId="9" xfId="0" applyFont="1" applyFill="1" applyBorder="1" applyAlignment="1">
      <alignment vertical="top"/>
    </xf>
    <xf numFmtId="0" fontId="1" fillId="0" borderId="9" xfId="0" applyFont="1" applyFill="1" applyBorder="1" applyAlignment="1">
      <alignment horizontal="center" vertical="top"/>
    </xf>
    <xf numFmtId="0" fontId="1" fillId="0" borderId="88" xfId="0" applyFont="1" applyFill="1" applyBorder="1" applyAlignment="1">
      <alignment horizontal="center" vertical="top"/>
    </xf>
    <xf numFmtId="0" fontId="1" fillId="0" borderId="86" xfId="0" applyFont="1" applyBorder="1" applyAlignment="1">
      <alignment vertical="top"/>
    </xf>
    <xf numFmtId="0" fontId="1" fillId="0" borderId="86" xfId="0" applyFont="1" applyFill="1" applyBorder="1" applyAlignment="1">
      <alignment vertical="top"/>
    </xf>
    <xf numFmtId="0" fontId="1" fillId="0" borderId="90" xfId="0" applyFont="1" applyFill="1" applyBorder="1" applyAlignment="1">
      <alignment vertical="top"/>
    </xf>
    <xf numFmtId="0" fontId="5" fillId="0" borderId="86" xfId="0" applyFont="1" applyFill="1" applyBorder="1" applyAlignment="1">
      <alignment vertical="top"/>
    </xf>
    <xf numFmtId="0" fontId="1" fillId="0" borderId="87" xfId="0" applyFont="1" applyFill="1" applyBorder="1" applyAlignment="1">
      <alignment vertical="top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left" vertical="top"/>
    </xf>
    <xf numFmtId="0" fontId="1" fillId="0" borderId="23" xfId="0" applyFont="1" applyFill="1" applyBorder="1" applyAlignment="1">
      <alignment horizontal="left"/>
    </xf>
    <xf numFmtId="0" fontId="1" fillId="0" borderId="21" xfId="0" applyFont="1" applyFill="1" applyBorder="1" applyAlignment="1">
      <alignment horizontal="left"/>
    </xf>
    <xf numFmtId="0" fontId="1" fillId="0" borderId="61" xfId="0" applyFont="1" applyFill="1" applyBorder="1" applyAlignment="1">
      <alignment vertical="top"/>
    </xf>
    <xf numFmtId="0" fontId="1" fillId="0" borderId="22" xfId="0" applyFont="1" applyFill="1" applyBorder="1" applyAlignment="1">
      <alignment vertical="top"/>
    </xf>
    <xf numFmtId="0" fontId="1" fillId="0" borderId="22" xfId="0" applyFont="1" applyFill="1" applyBorder="1" applyAlignment="1">
      <alignment horizontal="left" vertical="top"/>
    </xf>
    <xf numFmtId="0" fontId="1" fillId="0" borderId="73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right" vertical="top"/>
    </xf>
    <xf numFmtId="0" fontId="5" fillId="2" borderId="3" xfId="0" applyFont="1" applyFill="1" applyBorder="1" applyAlignment="1">
      <alignment horizontal="left" vertical="top"/>
    </xf>
    <xf numFmtId="0" fontId="1" fillId="2" borderId="92" xfId="0" applyFont="1" applyFill="1" applyBorder="1" applyAlignment="1">
      <alignment horizontal="center"/>
    </xf>
    <xf numFmtId="0" fontId="1" fillId="0" borderId="102" xfId="0" applyFont="1" applyFill="1" applyBorder="1" applyAlignment="1">
      <alignment horizontal="left"/>
    </xf>
    <xf numFmtId="0" fontId="1" fillId="0" borderId="15" xfId="0" applyFont="1" applyFill="1" applyBorder="1" applyAlignment="1">
      <alignment horizontal="left"/>
    </xf>
    <xf numFmtId="0" fontId="1" fillId="0" borderId="15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1" fillId="0" borderId="103" xfId="0" applyFont="1" applyBorder="1"/>
    <xf numFmtId="0" fontId="1" fillId="0" borderId="73" xfId="0" applyFont="1" applyFill="1" applyBorder="1" applyAlignment="1">
      <alignment horizontal="left"/>
    </xf>
    <xf numFmtId="0" fontId="1" fillId="0" borderId="74" xfId="0" applyFont="1" applyFill="1" applyBorder="1" applyAlignment="1">
      <alignment horizontal="left"/>
    </xf>
    <xf numFmtId="0" fontId="1" fillId="0" borderId="104" xfId="0" applyFont="1" applyFill="1" applyBorder="1" applyAlignment="1">
      <alignment horizontal="left"/>
    </xf>
    <xf numFmtId="0" fontId="1" fillId="0" borderId="100" xfId="0" applyFont="1" applyFill="1" applyBorder="1" applyAlignment="1">
      <alignment horizontal="left"/>
    </xf>
    <xf numFmtId="0" fontId="1" fillId="0" borderId="60" xfId="0" applyFont="1" applyFill="1" applyBorder="1" applyAlignment="1">
      <alignment horizontal="left"/>
    </xf>
    <xf numFmtId="0" fontId="1" fillId="0" borderId="105" xfId="0" applyFont="1" applyFill="1" applyBorder="1" applyAlignment="1">
      <alignment horizontal="center"/>
    </xf>
    <xf numFmtId="0" fontId="3" fillId="0" borderId="105" xfId="0" applyFont="1" applyFill="1" applyBorder="1" applyAlignment="1">
      <alignment horizontal="center"/>
    </xf>
    <xf numFmtId="0" fontId="1" fillId="0" borderId="57" xfId="0" applyFont="1" applyFill="1" applyBorder="1" applyAlignment="1">
      <alignment horizontal="left"/>
    </xf>
    <xf numFmtId="0" fontId="1" fillId="0" borderId="32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33" xfId="0" applyFont="1" applyFill="1" applyBorder="1" applyAlignment="1">
      <alignment horizontal="left"/>
    </xf>
    <xf numFmtId="0" fontId="1" fillId="0" borderId="106" xfId="0" applyFont="1" applyBorder="1"/>
    <xf numFmtId="0" fontId="1" fillId="0" borderId="55" xfId="0" applyFont="1" applyFill="1" applyBorder="1" applyAlignment="1">
      <alignment horizontal="left"/>
    </xf>
    <xf numFmtId="0" fontId="1" fillId="0" borderId="44" xfId="0" applyFont="1" applyFill="1" applyBorder="1" applyAlignment="1">
      <alignment vertical="top"/>
    </xf>
    <xf numFmtId="0" fontId="1" fillId="0" borderId="44" xfId="0" applyFont="1" applyFill="1" applyBorder="1" applyAlignment="1">
      <alignment horizontal="center" vertical="top"/>
    </xf>
    <xf numFmtId="0" fontId="3" fillId="0" borderId="44" xfId="0" applyFont="1" applyFill="1" applyBorder="1" applyAlignment="1">
      <alignment horizontal="center" vertical="top"/>
    </xf>
    <xf numFmtId="0" fontId="1" fillId="0" borderId="106" xfId="0" applyFont="1" applyFill="1" applyBorder="1"/>
    <xf numFmtId="0" fontId="1" fillId="0" borderId="49" xfId="0" applyFont="1" applyFill="1" applyBorder="1" applyAlignment="1">
      <alignment horizontal="left"/>
    </xf>
    <xf numFmtId="0" fontId="1" fillId="0" borderId="50" xfId="0" applyFont="1" applyFill="1" applyBorder="1" applyAlignment="1">
      <alignment horizontal="left"/>
    </xf>
    <xf numFmtId="0" fontId="1" fillId="0" borderId="51" xfId="0" applyFont="1" applyFill="1" applyBorder="1" applyAlignment="1">
      <alignment horizontal="left"/>
    </xf>
    <xf numFmtId="0" fontId="3" fillId="0" borderId="61" xfId="0" applyFont="1" applyFill="1" applyBorder="1" applyAlignment="1">
      <alignment horizontal="center" vertical="top"/>
    </xf>
    <xf numFmtId="0" fontId="1" fillId="0" borderId="48" xfId="0" applyFont="1" applyFill="1" applyBorder="1" applyAlignment="1">
      <alignment horizontal="left"/>
    </xf>
    <xf numFmtId="0" fontId="1" fillId="0" borderId="48" xfId="0" applyFont="1" applyFill="1" applyBorder="1" applyAlignment="1">
      <alignment horizontal="left" wrapText="1"/>
    </xf>
    <xf numFmtId="0" fontId="1" fillId="0" borderId="86" xfId="0" applyFont="1" applyFill="1" applyBorder="1"/>
    <xf numFmtId="0" fontId="1" fillId="0" borderId="111" xfId="0" applyFont="1" applyFill="1" applyBorder="1" applyAlignment="1">
      <alignment horizontal="left" vertical="top"/>
    </xf>
    <xf numFmtId="0" fontId="1" fillId="0" borderId="93" xfId="0" applyFont="1" applyFill="1" applyBorder="1" applyAlignment="1">
      <alignment horizontal="left" vertical="top"/>
    </xf>
    <xf numFmtId="0" fontId="1" fillId="0" borderId="112" xfId="0" applyFont="1" applyFill="1" applyBorder="1" applyAlignment="1">
      <alignment horizontal="left" vertical="top"/>
    </xf>
    <xf numFmtId="0" fontId="1" fillId="0" borderId="111" xfId="0" applyFont="1" applyFill="1" applyBorder="1" applyAlignment="1">
      <alignment horizontal="left" vertical="top" wrapText="1"/>
    </xf>
    <xf numFmtId="0" fontId="1" fillId="0" borderId="72" xfId="0" applyFont="1" applyFill="1" applyBorder="1" applyAlignment="1">
      <alignment horizontal="left"/>
    </xf>
    <xf numFmtId="0" fontId="1" fillId="0" borderId="78" xfId="0" applyFont="1" applyFill="1" applyBorder="1" applyAlignment="1">
      <alignment horizontal="left"/>
    </xf>
    <xf numFmtId="0" fontId="1" fillId="0" borderId="79" xfId="0" applyFont="1" applyFill="1" applyBorder="1" applyAlignment="1">
      <alignment horizontal="left"/>
    </xf>
    <xf numFmtId="0" fontId="3" fillId="0" borderId="79" xfId="0" applyFont="1" applyFill="1" applyBorder="1" applyAlignment="1">
      <alignment horizontal="center"/>
    </xf>
    <xf numFmtId="0" fontId="1" fillId="0" borderId="113" xfId="0" applyFont="1" applyFill="1" applyBorder="1"/>
    <xf numFmtId="0" fontId="0" fillId="0" borderId="98" xfId="0" applyBorder="1"/>
    <xf numFmtId="0" fontId="1" fillId="0" borderId="56" xfId="0" quotePrefix="1" applyFont="1" applyFill="1" applyBorder="1"/>
    <xf numFmtId="0" fontId="1" fillId="4" borderId="84" xfId="0" applyFont="1" applyFill="1" applyBorder="1" applyAlignment="1">
      <alignment horizontal="center" vertical="top"/>
    </xf>
    <xf numFmtId="0" fontId="1" fillId="4" borderId="86" xfId="0" applyFont="1" applyFill="1" applyBorder="1" applyAlignment="1">
      <alignment vertical="top"/>
    </xf>
    <xf numFmtId="0" fontId="5" fillId="4" borderId="84" xfId="0" applyFont="1" applyFill="1" applyBorder="1" applyAlignment="1">
      <alignment horizontal="center" vertical="top"/>
    </xf>
    <xf numFmtId="0" fontId="1" fillId="4" borderId="97" xfId="0" applyFont="1" applyFill="1" applyBorder="1" applyAlignment="1">
      <alignment horizontal="left" vertical="top"/>
    </xf>
    <xf numFmtId="0" fontId="1" fillId="4" borderId="97" xfId="0" applyFont="1" applyFill="1" applyBorder="1" applyAlignment="1">
      <alignment horizontal="center" vertical="top"/>
    </xf>
    <xf numFmtId="0" fontId="1" fillId="4" borderId="11" xfId="0" applyFont="1" applyFill="1" applyBorder="1" applyAlignment="1">
      <alignment vertical="top"/>
    </xf>
    <xf numFmtId="0" fontId="1" fillId="4" borderId="84" xfId="0" applyFont="1" applyFill="1" applyBorder="1" applyAlignment="1">
      <alignment vertical="top" wrapText="1"/>
    </xf>
    <xf numFmtId="0" fontId="1" fillId="4" borderId="88" xfId="0" applyFont="1" applyFill="1" applyBorder="1" applyAlignment="1">
      <alignment horizontal="center" vertical="top"/>
    </xf>
    <xf numFmtId="0" fontId="1" fillId="4" borderId="90" xfId="0" applyFont="1" applyFill="1" applyBorder="1" applyAlignment="1">
      <alignment vertical="top"/>
    </xf>
    <xf numFmtId="0" fontId="5" fillId="4" borderId="86" xfId="0" applyFont="1" applyFill="1" applyBorder="1" applyAlignment="1">
      <alignment vertical="top"/>
    </xf>
    <xf numFmtId="0" fontId="1" fillId="4" borderId="9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4" borderId="84" xfId="0" applyFont="1" applyFill="1" applyBorder="1" applyAlignment="1">
      <alignment horizontal="left" vertical="top"/>
    </xf>
    <xf numFmtId="0" fontId="1" fillId="0" borderId="84" xfId="0" applyFont="1" applyFill="1" applyBorder="1" applyAlignment="1">
      <alignment horizontal="left" vertical="top"/>
    </xf>
    <xf numFmtId="0" fontId="1" fillId="0" borderId="84" xfId="0" applyFont="1" applyFill="1" applyBorder="1" applyAlignment="1">
      <alignment horizontal="left" vertical="top" wrapText="1"/>
    </xf>
    <xf numFmtId="0" fontId="1" fillId="0" borderId="91" xfId="0" applyFont="1" applyFill="1" applyBorder="1" applyAlignment="1">
      <alignment horizontal="left" vertical="top"/>
    </xf>
    <xf numFmtId="0" fontId="1" fillId="0" borderId="88" xfId="0" applyFont="1" applyFill="1" applyBorder="1" applyAlignment="1">
      <alignment horizontal="left" vertical="top"/>
    </xf>
    <xf numFmtId="0" fontId="1" fillId="4" borderId="88" xfId="0" applyFont="1" applyFill="1" applyBorder="1" applyAlignment="1">
      <alignment horizontal="left" vertical="top"/>
    </xf>
    <xf numFmtId="0" fontId="1" fillId="2" borderId="88" xfId="0" applyFont="1" applyFill="1" applyBorder="1" applyAlignment="1">
      <alignment horizontal="left" vertical="top"/>
    </xf>
    <xf numFmtId="0" fontId="1" fillId="2" borderId="84" xfId="0" applyFont="1" applyFill="1" applyBorder="1" applyAlignment="1">
      <alignment horizontal="center" vertical="top"/>
    </xf>
    <xf numFmtId="0" fontId="1" fillId="4" borderId="67" xfId="0" applyFont="1" applyFill="1" applyBorder="1" applyAlignment="1">
      <alignment horizontal="left" vertical="top"/>
    </xf>
    <xf numFmtId="0" fontId="1" fillId="4" borderId="67" xfId="0" applyFont="1" applyFill="1" applyBorder="1" applyAlignment="1">
      <alignment horizontal="center" vertical="top"/>
    </xf>
    <xf numFmtId="0" fontId="1" fillId="4" borderId="114" xfId="0" applyFont="1" applyFill="1" applyBorder="1" applyAlignment="1">
      <alignment vertical="top"/>
    </xf>
    <xf numFmtId="0" fontId="1" fillId="5" borderId="97" xfId="0" applyFont="1" applyFill="1" applyBorder="1" applyAlignment="1">
      <alignment horizontal="left" vertical="top"/>
    </xf>
    <xf numFmtId="0" fontId="1" fillId="5" borderId="97" xfId="0" applyFont="1" applyFill="1" applyBorder="1" applyAlignment="1">
      <alignment horizontal="center" vertical="top"/>
    </xf>
    <xf numFmtId="0" fontId="1" fillId="5" borderId="84" xfId="0" applyFont="1" applyFill="1" applyBorder="1" applyAlignment="1">
      <alignment horizontal="left" vertical="top"/>
    </xf>
    <xf numFmtId="0" fontId="1" fillId="5" borderId="84" xfId="0" applyFont="1" applyFill="1" applyBorder="1" applyAlignment="1">
      <alignment horizontal="center" vertical="top"/>
    </xf>
    <xf numFmtId="0" fontId="1" fillId="5" borderId="86" xfId="0" applyFont="1" applyFill="1" applyBorder="1" applyAlignment="1">
      <alignment vertical="top"/>
    </xf>
    <xf numFmtId="0" fontId="1" fillId="5" borderId="93" xfId="0" applyFont="1" applyFill="1" applyBorder="1" applyAlignment="1">
      <alignment horizontal="left" vertical="top"/>
    </xf>
    <xf numFmtId="0" fontId="1" fillId="5" borderId="85" xfId="0" applyFont="1" applyFill="1" applyBorder="1" applyAlignment="1">
      <alignment horizontal="left" vertical="top"/>
    </xf>
    <xf numFmtId="0" fontId="1" fillId="0" borderId="0" xfId="0" applyFont="1" applyFill="1"/>
    <xf numFmtId="0" fontId="0" fillId="0" borderId="0" xfId="0" applyBorder="1" applyAlignment="1">
      <alignment horizontal="left"/>
    </xf>
    <xf numFmtId="0" fontId="1" fillId="5" borderId="99" xfId="0" applyFont="1" applyFill="1" applyBorder="1" applyAlignment="1">
      <alignment horizontal="left" vertical="top"/>
    </xf>
    <xf numFmtId="0" fontId="0" fillId="0" borderId="0" xfId="0" applyBorder="1"/>
    <xf numFmtId="0" fontId="7" fillId="0" borderId="0" xfId="0" applyFont="1" applyBorder="1"/>
    <xf numFmtId="0" fontId="8" fillId="0" borderId="0" xfId="0" applyFont="1" applyBorder="1"/>
    <xf numFmtId="0" fontId="0" fillId="0" borderId="0" xfId="0" applyFill="1" applyBorder="1"/>
    <xf numFmtId="0" fontId="1" fillId="5" borderId="11" xfId="0" applyFont="1" applyFill="1" applyBorder="1" applyAlignment="1">
      <alignment vertical="top"/>
    </xf>
    <xf numFmtId="0" fontId="1" fillId="5" borderId="98" xfId="0" applyFont="1" applyFill="1" applyBorder="1" applyAlignment="1">
      <alignment horizontal="left" vertical="top"/>
    </xf>
    <xf numFmtId="0" fontId="1" fillId="3" borderId="84" xfId="0" applyFont="1" applyFill="1" applyBorder="1" applyAlignment="1">
      <alignment horizontal="left" vertical="top"/>
    </xf>
    <xf numFmtId="0" fontId="1" fillId="3" borderId="84" xfId="0" applyFont="1" applyFill="1" applyBorder="1" applyAlignment="1">
      <alignment horizontal="center" vertical="top"/>
    </xf>
    <xf numFmtId="0" fontId="1" fillId="3" borderId="86" xfId="0" applyFont="1" applyFill="1" applyBorder="1" applyAlignment="1">
      <alignment vertical="top"/>
    </xf>
    <xf numFmtId="0" fontId="1" fillId="3" borderId="84" xfId="0" applyFont="1" applyFill="1" applyBorder="1" applyAlignment="1">
      <alignment horizontal="left" vertical="top"/>
    </xf>
    <xf numFmtId="0" fontId="1" fillId="2" borderId="84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1" fillId="0" borderId="16" xfId="0" applyFont="1" applyFill="1" applyBorder="1" applyAlignment="1">
      <alignment horizontal="left" vertical="top"/>
    </xf>
    <xf numFmtId="0" fontId="1" fillId="0" borderId="13" xfId="0" applyFont="1" applyFill="1" applyBorder="1" applyAlignment="1">
      <alignment horizontal="left" vertical="top"/>
    </xf>
    <xf numFmtId="0" fontId="1" fillId="0" borderId="17" xfId="0" applyFont="1" applyFill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  <xf numFmtId="0" fontId="1" fillId="0" borderId="23" xfId="0" applyFont="1" applyFill="1" applyBorder="1" applyAlignment="1">
      <alignment horizontal="center" vertical="top"/>
    </xf>
    <xf numFmtId="0" fontId="1" fillId="0" borderId="20" xfId="0" applyFont="1" applyFill="1" applyBorder="1" applyAlignment="1">
      <alignment horizontal="center" vertical="top"/>
    </xf>
    <xf numFmtId="0" fontId="1" fillId="0" borderId="24" xfId="0" applyFont="1" applyFill="1" applyBorder="1" applyAlignment="1">
      <alignment horizontal="center" vertical="top"/>
    </xf>
    <xf numFmtId="0" fontId="1" fillId="0" borderId="45" xfId="0" applyFont="1" applyFill="1" applyBorder="1" applyAlignment="1">
      <alignment horizontal="left" vertical="top"/>
    </xf>
    <xf numFmtId="0" fontId="1" fillId="0" borderId="42" xfId="0" applyFont="1" applyFill="1" applyBorder="1" applyAlignment="1">
      <alignment horizontal="left" vertical="top"/>
    </xf>
    <xf numFmtId="0" fontId="1" fillId="0" borderId="46" xfId="0" applyFont="1" applyFill="1" applyBorder="1" applyAlignment="1">
      <alignment horizontal="left" vertical="top"/>
    </xf>
    <xf numFmtId="0" fontId="1" fillId="0" borderId="49" xfId="0" applyFont="1" applyFill="1" applyBorder="1" applyAlignment="1">
      <alignment horizontal="left" vertical="top"/>
    </xf>
    <xf numFmtId="0" fontId="1" fillId="0" borderId="50" xfId="0" applyFont="1" applyFill="1" applyBorder="1" applyAlignment="1">
      <alignment horizontal="left" vertical="top"/>
    </xf>
    <xf numFmtId="0" fontId="1" fillId="0" borderId="53" xfId="0" applyFont="1" applyFill="1" applyBorder="1" applyAlignment="1">
      <alignment horizontal="left" vertical="top"/>
    </xf>
    <xf numFmtId="0" fontId="1" fillId="0" borderId="45" xfId="0" applyFont="1" applyFill="1" applyBorder="1" applyAlignment="1">
      <alignment horizontal="left"/>
    </xf>
    <xf numFmtId="0" fontId="1" fillId="0" borderId="42" xfId="0" applyFont="1" applyFill="1" applyBorder="1" applyAlignment="1">
      <alignment horizontal="left"/>
    </xf>
    <xf numFmtId="0" fontId="1" fillId="0" borderId="46" xfId="0" applyFont="1" applyFill="1" applyBorder="1" applyAlignment="1">
      <alignment horizontal="left"/>
    </xf>
    <xf numFmtId="0" fontId="1" fillId="0" borderId="72" xfId="0" applyFont="1" applyFill="1" applyBorder="1" applyAlignment="1">
      <alignment horizontal="left" vertical="top"/>
    </xf>
    <xf numFmtId="0" fontId="1" fillId="0" borderId="73" xfId="0" applyFont="1" applyFill="1" applyBorder="1" applyAlignment="1">
      <alignment horizontal="left" vertical="top"/>
    </xf>
    <xf numFmtId="0" fontId="1" fillId="0" borderId="74" xfId="0" applyFont="1" applyFill="1" applyBorder="1" applyAlignment="1">
      <alignment horizontal="left" vertical="top"/>
    </xf>
    <xf numFmtId="0" fontId="1" fillId="0" borderId="59" xfId="0" applyFont="1" applyFill="1" applyBorder="1" applyAlignment="1">
      <alignment horizontal="left" vertical="top"/>
    </xf>
    <xf numFmtId="0" fontId="1" fillId="0" borderId="60" xfId="0" applyFont="1" applyFill="1" applyBorder="1" applyAlignment="1">
      <alignment horizontal="left" vertical="top"/>
    </xf>
    <xf numFmtId="0" fontId="1" fillId="0" borderId="34" xfId="0" applyFont="1" applyFill="1" applyBorder="1" applyAlignment="1">
      <alignment horizontal="left" vertical="top"/>
    </xf>
    <xf numFmtId="0" fontId="1" fillId="0" borderId="33" xfId="0" applyFont="1" applyFill="1" applyBorder="1" applyAlignment="1">
      <alignment horizontal="left" vertical="top"/>
    </xf>
    <xf numFmtId="0" fontId="1" fillId="0" borderId="39" xfId="0" applyFont="1" applyFill="1" applyBorder="1" applyAlignment="1">
      <alignment horizontal="left" vertical="top"/>
    </xf>
    <xf numFmtId="0" fontId="1" fillId="0" borderId="38" xfId="0" applyFont="1" applyFill="1" applyBorder="1" applyAlignment="1">
      <alignment horizontal="left" vertical="top"/>
    </xf>
    <xf numFmtId="0" fontId="1" fillId="0" borderId="23" xfId="0" applyFont="1" applyFill="1" applyBorder="1" applyAlignment="1">
      <alignment horizontal="left" vertical="top" wrapText="1"/>
    </xf>
    <xf numFmtId="0" fontId="1" fillId="0" borderId="20" xfId="0" applyFont="1" applyFill="1" applyBorder="1" applyAlignment="1">
      <alignment horizontal="left" vertical="top" wrapText="1"/>
    </xf>
    <xf numFmtId="0" fontId="1" fillId="0" borderId="24" xfId="0" applyFont="1" applyFill="1" applyBorder="1" applyAlignment="1">
      <alignment horizontal="left" vertical="top" wrapText="1"/>
    </xf>
    <xf numFmtId="0" fontId="1" fillId="0" borderId="23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24" xfId="0" applyFont="1" applyFill="1" applyBorder="1" applyAlignment="1">
      <alignment horizontal="left" vertical="top"/>
    </xf>
    <xf numFmtId="0" fontId="1" fillId="0" borderId="30" xfId="0" applyFont="1" applyFill="1" applyBorder="1" applyAlignment="1">
      <alignment horizontal="left" vertical="top"/>
    </xf>
    <xf numFmtId="0" fontId="1" fillId="0" borderId="29" xfId="0" applyFont="1" applyFill="1" applyBorder="1" applyAlignment="1">
      <alignment horizontal="left" vertical="top"/>
    </xf>
    <xf numFmtId="0" fontId="1" fillId="0" borderId="107" xfId="0" applyFont="1" applyFill="1" applyBorder="1" applyAlignment="1">
      <alignment horizontal="left" vertical="top"/>
    </xf>
    <xf numFmtId="0" fontId="1" fillId="0" borderId="71" xfId="0" applyFont="1" applyFill="1" applyBorder="1" applyAlignment="1">
      <alignment horizontal="left" vertical="top"/>
    </xf>
    <xf numFmtId="0" fontId="1" fillId="0" borderId="72" xfId="0" applyFont="1" applyFill="1" applyBorder="1" applyAlignment="1">
      <alignment vertical="top" wrapText="1"/>
    </xf>
    <xf numFmtId="0" fontId="1" fillId="0" borderId="108" xfId="0" applyFont="1" applyFill="1" applyBorder="1" applyAlignment="1">
      <alignment vertical="top" wrapText="1"/>
    </xf>
    <xf numFmtId="0" fontId="1" fillId="0" borderId="73" xfId="0" applyFont="1" applyFill="1" applyBorder="1" applyAlignment="1">
      <alignment vertical="top"/>
    </xf>
    <xf numFmtId="0" fontId="1" fillId="0" borderId="74" xfId="0" applyFont="1" applyFill="1" applyBorder="1" applyAlignment="1">
      <alignment vertical="top"/>
    </xf>
    <xf numFmtId="0" fontId="1" fillId="0" borderId="49" xfId="0" applyFont="1" applyFill="1" applyBorder="1" applyAlignment="1">
      <alignment horizontal="left"/>
    </xf>
    <xf numFmtId="0" fontId="1" fillId="0" borderId="50" xfId="0" applyFont="1" applyFill="1" applyBorder="1" applyAlignment="1">
      <alignment horizontal="left"/>
    </xf>
    <xf numFmtId="0" fontId="1" fillId="0" borderId="53" xfId="0" applyFont="1" applyFill="1" applyBorder="1" applyAlignment="1">
      <alignment horizontal="left"/>
    </xf>
    <xf numFmtId="0" fontId="1" fillId="0" borderId="26" xfId="0" applyFont="1" applyFill="1" applyBorder="1" applyAlignment="1">
      <alignment horizontal="left" vertical="top"/>
    </xf>
    <xf numFmtId="0" fontId="1" fillId="0" borderId="52" xfId="0" applyFont="1" applyFill="1" applyBorder="1" applyAlignment="1">
      <alignment horizontal="left" vertical="top"/>
    </xf>
    <xf numFmtId="0" fontId="1" fillId="0" borderId="109" xfId="0" applyFont="1" applyFill="1" applyBorder="1" applyAlignment="1">
      <alignment horizontal="left" vertical="top"/>
    </xf>
    <xf numFmtId="0" fontId="1" fillId="0" borderId="23" xfId="0" applyFont="1" applyFill="1" applyBorder="1" applyAlignment="1">
      <alignment horizontal="left"/>
    </xf>
    <xf numFmtId="0" fontId="1" fillId="0" borderId="20" xfId="0" applyFont="1" applyFill="1" applyBorder="1" applyAlignment="1">
      <alignment horizontal="left"/>
    </xf>
    <xf numFmtId="0" fontId="1" fillId="0" borderId="24" xfId="0" applyFont="1" applyFill="1" applyBorder="1" applyAlignment="1">
      <alignment horizontal="left"/>
    </xf>
    <xf numFmtId="0" fontId="1" fillId="0" borderId="59" xfId="0" applyFont="1" applyFill="1" applyBorder="1" applyAlignment="1">
      <alignment horizontal="left" vertical="center" wrapText="1"/>
    </xf>
    <xf numFmtId="0" fontId="1" fillId="0" borderId="100" xfId="0" applyFont="1" applyFill="1" applyBorder="1" applyAlignment="1">
      <alignment horizontal="left" vertical="center" wrapText="1"/>
    </xf>
    <xf numFmtId="0" fontId="1" fillId="0" borderId="89" xfId="0" applyFont="1" applyFill="1" applyBorder="1" applyAlignment="1">
      <alignment horizontal="left" vertical="center" wrapText="1"/>
    </xf>
    <xf numFmtId="0" fontId="1" fillId="0" borderId="34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35" xfId="0" applyFont="1" applyFill="1" applyBorder="1" applyAlignment="1">
      <alignment horizontal="left" vertical="center" wrapText="1"/>
    </xf>
    <xf numFmtId="0" fontId="1" fillId="0" borderId="39" xfId="0" applyFont="1" applyFill="1" applyBorder="1" applyAlignment="1">
      <alignment horizontal="left" vertical="center" wrapText="1"/>
    </xf>
    <xf numFmtId="0" fontId="1" fillId="0" borderId="37" xfId="0" applyFont="1" applyFill="1" applyBorder="1" applyAlignment="1">
      <alignment horizontal="left" vertical="center" wrapText="1"/>
    </xf>
    <xf numFmtId="0" fontId="1" fillId="0" borderId="40" xfId="0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left" vertical="top"/>
    </xf>
    <xf numFmtId="0" fontId="1" fillId="0" borderId="43" xfId="0" applyFont="1" applyFill="1" applyBorder="1" applyAlignment="1">
      <alignment horizontal="left" vertical="top"/>
    </xf>
    <xf numFmtId="0" fontId="1" fillId="0" borderId="45" xfId="0" applyFont="1" applyFill="1" applyBorder="1" applyAlignment="1">
      <alignment horizontal="left" vertical="top" wrapText="1"/>
    </xf>
    <xf numFmtId="0" fontId="1" fillId="0" borderId="42" xfId="0" applyFont="1" applyFill="1" applyBorder="1" applyAlignment="1">
      <alignment horizontal="left" vertical="top" wrapText="1"/>
    </xf>
    <xf numFmtId="0" fontId="1" fillId="0" borderId="46" xfId="0" applyFont="1" applyFill="1" applyBorder="1" applyAlignment="1">
      <alignment horizontal="left" vertical="top" wrapText="1"/>
    </xf>
    <xf numFmtId="0" fontId="1" fillId="0" borderId="110" xfId="0" applyFont="1" applyFill="1" applyBorder="1" applyAlignment="1">
      <alignment horizontal="left" vertical="top"/>
    </xf>
    <xf numFmtId="0" fontId="1" fillId="0" borderId="93" xfId="0" applyFont="1" applyFill="1" applyBorder="1" applyAlignment="1">
      <alignment horizontal="left" vertical="top"/>
    </xf>
    <xf numFmtId="0" fontId="1" fillId="0" borderId="85" xfId="0" applyFont="1" applyFill="1" applyBorder="1" applyAlignment="1">
      <alignment horizontal="left" vertical="top"/>
    </xf>
    <xf numFmtId="0" fontId="1" fillId="0" borderId="110" xfId="0" applyFont="1" applyFill="1" applyBorder="1" applyAlignment="1">
      <alignment horizontal="left" vertical="top" wrapText="1"/>
    </xf>
    <xf numFmtId="0" fontId="1" fillId="0" borderId="93" xfId="0" applyFont="1" applyFill="1" applyBorder="1" applyAlignment="1">
      <alignment horizontal="left" vertical="top" wrapText="1"/>
    </xf>
    <xf numFmtId="0" fontId="1" fillId="0" borderId="85" xfId="0" applyFont="1" applyFill="1" applyBorder="1" applyAlignment="1">
      <alignment horizontal="left" vertical="top" wrapText="1"/>
    </xf>
    <xf numFmtId="0" fontId="1" fillId="0" borderId="49" xfId="0" applyFont="1" applyFill="1" applyBorder="1" applyAlignment="1">
      <alignment horizontal="center" vertical="top"/>
    </xf>
    <xf numFmtId="0" fontId="1" fillId="0" borderId="50" xfId="0" applyFont="1" applyFill="1" applyBorder="1" applyAlignment="1">
      <alignment horizontal="center" vertical="top"/>
    </xf>
    <xf numFmtId="0" fontId="1" fillId="0" borderId="53" xfId="0" applyFont="1" applyFill="1" applyBorder="1" applyAlignment="1">
      <alignment horizontal="center" vertical="top"/>
    </xf>
    <xf numFmtId="0" fontId="1" fillId="0" borderId="80" xfId="0" applyFont="1" applyFill="1" applyBorder="1" applyAlignment="1">
      <alignment horizontal="left" vertical="top"/>
    </xf>
    <xf numFmtId="0" fontId="1" fillId="0" borderId="81" xfId="0" applyFont="1" applyFill="1" applyBorder="1" applyAlignment="1">
      <alignment horizontal="left" vertical="top"/>
    </xf>
    <xf numFmtId="0" fontId="1" fillId="0" borderId="82" xfId="0" applyFont="1" applyFill="1" applyBorder="1" applyAlignment="1">
      <alignment horizontal="left" vertical="top"/>
    </xf>
    <xf numFmtId="0" fontId="1" fillId="0" borderId="49" xfId="0" applyFont="1" applyFill="1" applyBorder="1" applyAlignment="1">
      <alignment horizontal="left" vertical="top" wrapText="1"/>
    </xf>
    <xf numFmtId="0" fontId="1" fillId="0" borderId="50" xfId="0" applyFont="1" applyFill="1" applyBorder="1" applyAlignment="1">
      <alignment horizontal="left" vertical="top" wrapText="1"/>
    </xf>
    <xf numFmtId="0" fontId="1" fillId="0" borderId="53" xfId="0" applyFont="1" applyFill="1" applyBorder="1" applyAlignment="1">
      <alignment horizontal="left" vertical="top" wrapText="1"/>
    </xf>
    <xf numFmtId="0" fontId="1" fillId="4" borderId="85" xfId="0" applyFont="1" applyFill="1" applyBorder="1" applyAlignment="1">
      <alignment horizontal="left" vertical="top"/>
    </xf>
    <xf numFmtId="0" fontId="1" fillId="4" borderId="84" xfId="0" applyFont="1" applyFill="1" applyBorder="1" applyAlignment="1">
      <alignment horizontal="left" vertical="top"/>
    </xf>
    <xf numFmtId="0" fontId="1" fillId="4" borderId="85" xfId="0" applyFont="1" applyFill="1" applyBorder="1" applyAlignment="1">
      <alignment horizontal="left" vertical="top" wrapText="1"/>
    </xf>
    <xf numFmtId="0" fontId="1" fillId="4" borderId="84" xfId="0" applyFont="1" applyFill="1" applyBorder="1" applyAlignment="1">
      <alignment horizontal="left" vertical="top" wrapText="1"/>
    </xf>
    <xf numFmtId="0" fontId="1" fillId="0" borderId="84" xfId="0" applyFont="1" applyFill="1" applyBorder="1" applyAlignment="1">
      <alignment horizontal="left" vertical="top"/>
    </xf>
    <xf numFmtId="0" fontId="5" fillId="4" borderId="85" xfId="0" applyFont="1" applyFill="1" applyBorder="1" applyAlignment="1">
      <alignment horizontal="left" vertical="top" wrapText="1"/>
    </xf>
    <xf numFmtId="0" fontId="5" fillId="4" borderId="84" xfId="0" applyFont="1" applyFill="1" applyBorder="1" applyAlignment="1">
      <alignment horizontal="left" vertical="top"/>
    </xf>
    <xf numFmtId="0" fontId="1" fillId="0" borderId="84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left" vertical="top" wrapText="1"/>
    </xf>
    <xf numFmtId="0" fontId="1" fillId="4" borderId="88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88" xfId="0" applyFont="1" applyFill="1" applyBorder="1" applyAlignment="1">
      <alignment horizontal="left" vertical="top"/>
    </xf>
    <xf numFmtId="0" fontId="1" fillId="0" borderId="8" xfId="0" applyFont="1" applyFill="1" applyBorder="1" applyAlignment="1">
      <alignment horizontal="left" vertical="top"/>
    </xf>
    <xf numFmtId="0" fontId="1" fillId="0" borderId="9" xfId="0" applyFont="1" applyFill="1" applyBorder="1" applyAlignment="1">
      <alignment horizontal="left" vertical="top"/>
    </xf>
    <xf numFmtId="20" fontId="1" fillId="4" borderId="85" xfId="0" applyNumberFormat="1" applyFont="1" applyFill="1" applyBorder="1" applyAlignment="1">
      <alignment horizontal="left" vertical="top" wrapText="1"/>
    </xf>
    <xf numFmtId="20" fontId="1" fillId="4" borderId="84" xfId="0" applyNumberFormat="1" applyFont="1" applyFill="1" applyBorder="1" applyAlignment="1">
      <alignment horizontal="left" vertical="top" wrapText="1"/>
    </xf>
    <xf numFmtId="0" fontId="1" fillId="4" borderId="88" xfId="0" applyFont="1" applyFill="1" applyBorder="1" applyAlignment="1">
      <alignment horizontal="left" vertical="top"/>
    </xf>
    <xf numFmtId="0" fontId="1" fillId="3" borderId="85" xfId="0" applyFont="1" applyFill="1" applyBorder="1" applyAlignment="1">
      <alignment horizontal="left" vertical="top"/>
    </xf>
    <xf numFmtId="0" fontId="1" fillId="3" borderId="84" xfId="0" applyFont="1" applyFill="1" applyBorder="1" applyAlignment="1">
      <alignment horizontal="left" vertical="top"/>
    </xf>
    <xf numFmtId="0" fontId="1" fillId="4" borderId="93" xfId="0" applyFont="1" applyFill="1" applyBorder="1" applyAlignment="1">
      <alignment horizontal="left" vertical="top"/>
    </xf>
    <xf numFmtId="0" fontId="5" fillId="4" borderId="85" xfId="0" applyFont="1" applyFill="1" applyBorder="1" applyAlignment="1">
      <alignment horizontal="left" vertical="top"/>
    </xf>
    <xf numFmtId="0" fontId="1" fillId="5" borderId="7" xfId="0" applyFont="1" applyFill="1" applyBorder="1" applyAlignment="1">
      <alignment horizontal="left" vertical="top"/>
    </xf>
    <xf numFmtId="0" fontId="1" fillId="5" borderId="8" xfId="0" applyFont="1" applyFill="1" applyBorder="1" applyAlignment="1">
      <alignment horizontal="left" vertical="top"/>
    </xf>
    <xf numFmtId="0" fontId="1" fillId="2" borderId="88" xfId="0" applyFont="1" applyFill="1" applyBorder="1" applyAlignment="1">
      <alignment horizontal="left" vertical="top"/>
    </xf>
    <xf numFmtId="0" fontId="1" fillId="2" borderId="88" xfId="0" applyFont="1" applyFill="1" applyBorder="1" applyAlignment="1">
      <alignment horizontal="center" vertical="top"/>
    </xf>
    <xf numFmtId="0" fontId="1" fillId="2" borderId="101" xfId="0" applyFont="1" applyFill="1" applyBorder="1" applyAlignment="1">
      <alignment horizontal="center" vertical="top"/>
    </xf>
    <xf numFmtId="0" fontId="1" fillId="2" borderId="90" xfId="0" applyFont="1" applyFill="1" applyBorder="1" applyAlignment="1">
      <alignment horizontal="center" vertical="top"/>
    </xf>
    <xf numFmtId="0" fontId="1" fillId="2" borderId="86" xfId="0" applyFont="1" applyFill="1" applyBorder="1" applyAlignment="1">
      <alignment horizontal="center" vertical="top"/>
    </xf>
    <xf numFmtId="0" fontId="1" fillId="2" borderId="91" xfId="0" applyFont="1" applyFill="1" applyBorder="1" applyAlignment="1">
      <alignment horizontal="center" vertical="top"/>
    </xf>
    <xf numFmtId="0" fontId="1" fillId="2" borderId="84" xfId="0" applyFont="1" applyFill="1" applyBorder="1" applyAlignment="1">
      <alignment horizontal="center" vertical="top"/>
    </xf>
    <xf numFmtId="0" fontId="1" fillId="2" borderId="93" xfId="0" applyFont="1" applyFill="1" applyBorder="1" applyAlignment="1">
      <alignment horizontal="center" vertical="top"/>
    </xf>
    <xf numFmtId="0" fontId="1" fillId="2" borderId="85" xfId="0" applyFont="1" applyFill="1" applyBorder="1" applyAlignment="1">
      <alignment horizontal="center" vertical="top"/>
    </xf>
    <xf numFmtId="0" fontId="1" fillId="0" borderId="91" xfId="0" applyFont="1" applyBorder="1" applyAlignment="1">
      <alignment horizontal="left" vertical="top"/>
    </xf>
    <xf numFmtId="0" fontId="1" fillId="0" borderId="84" xfId="0" applyFont="1" applyBorder="1" applyAlignment="1">
      <alignment horizontal="left" vertical="top"/>
    </xf>
    <xf numFmtId="0" fontId="1" fillId="0" borderId="85" xfId="0" applyFont="1" applyBorder="1" applyAlignment="1">
      <alignment horizontal="left" vertical="top"/>
    </xf>
    <xf numFmtId="0" fontId="1" fillId="0" borderId="91" xfId="0" applyFont="1" applyFill="1" applyBorder="1" applyAlignment="1">
      <alignment horizontal="left" vertical="top"/>
    </xf>
    <xf numFmtId="0" fontId="1" fillId="0" borderId="92" xfId="0" applyFont="1" applyFill="1" applyBorder="1" applyAlignment="1">
      <alignment horizontal="left" vertical="top"/>
    </xf>
    <xf numFmtId="0" fontId="1" fillId="0" borderId="95" xfId="0" applyFont="1" applyFill="1" applyBorder="1" applyAlignment="1">
      <alignment horizontal="center" vertical="top"/>
    </xf>
    <xf numFmtId="0" fontId="1" fillId="0" borderId="94" xfId="0" applyFont="1" applyFill="1" applyBorder="1" applyAlignment="1">
      <alignment horizontal="center" vertical="top"/>
    </xf>
    <xf numFmtId="0" fontId="1" fillId="0" borderId="96" xfId="0" applyFont="1" applyFill="1" applyBorder="1" applyAlignment="1">
      <alignment horizontal="center" vertical="top"/>
    </xf>
    <xf numFmtId="0" fontId="1" fillId="4" borderId="7" xfId="0" applyFont="1" applyFill="1" applyBorder="1" applyAlignment="1">
      <alignment horizontal="left" vertical="top"/>
    </xf>
    <xf numFmtId="0" fontId="1" fillId="4" borderId="8" xfId="0" applyFont="1" applyFill="1" applyBorder="1" applyAlignment="1">
      <alignment horizontal="left" vertical="top"/>
    </xf>
    <xf numFmtId="0" fontId="1" fillId="0" borderId="95" xfId="0" applyFont="1" applyFill="1" applyBorder="1" applyAlignment="1">
      <alignment horizontal="left" vertical="top" wrapText="1"/>
    </xf>
    <xf numFmtId="0" fontId="1" fillId="0" borderId="94" xfId="0" applyFont="1" applyFill="1" applyBorder="1" applyAlignment="1">
      <alignment horizontal="left" vertical="top" wrapText="1"/>
    </xf>
    <xf numFmtId="0" fontId="1" fillId="0" borderId="96" xfId="0" applyFont="1" applyFill="1" applyBorder="1" applyAlignment="1">
      <alignment horizontal="left" vertical="top" wrapText="1"/>
    </xf>
    <xf numFmtId="0" fontId="1" fillId="0" borderId="95" xfId="0" applyFont="1" applyFill="1" applyBorder="1" applyAlignment="1">
      <alignment horizontal="left" vertical="top"/>
    </xf>
    <xf numFmtId="0" fontId="1" fillId="0" borderId="94" xfId="0" applyFont="1" applyFill="1" applyBorder="1" applyAlignment="1">
      <alignment horizontal="left" vertical="top"/>
    </xf>
    <xf numFmtId="0" fontId="1" fillId="0" borderId="96" xfId="0" applyFont="1" applyFill="1" applyBorder="1" applyAlignment="1">
      <alignment horizontal="left" vertical="top"/>
    </xf>
    <xf numFmtId="20" fontId="1" fillId="0" borderId="23" xfId="0" applyNumberFormat="1" applyFont="1" applyFill="1" applyBorder="1" applyAlignment="1">
      <alignment horizontal="left" vertical="top" wrapText="1"/>
    </xf>
    <xf numFmtId="20" fontId="1" fillId="0" borderId="20" xfId="0" applyNumberFormat="1" applyFont="1" applyFill="1" applyBorder="1" applyAlignment="1">
      <alignment horizontal="left" vertical="top" wrapText="1"/>
    </xf>
    <xf numFmtId="20" fontId="1" fillId="0" borderId="24" xfId="0" applyNumberFormat="1" applyFont="1" applyFill="1" applyBorder="1" applyAlignment="1">
      <alignment horizontal="left" vertical="top" wrapText="1"/>
    </xf>
    <xf numFmtId="0" fontId="1" fillId="0" borderId="23" xfId="0" applyFont="1" applyFill="1" applyBorder="1" applyAlignment="1">
      <alignment vertical="top"/>
    </xf>
    <xf numFmtId="0" fontId="1" fillId="0" borderId="20" xfId="0" applyFont="1" applyFill="1" applyBorder="1" applyAlignment="1">
      <alignment vertical="top"/>
    </xf>
    <xf numFmtId="0" fontId="1" fillId="0" borderId="24" xfId="0" applyFont="1" applyFill="1" applyBorder="1" applyAlignment="1">
      <alignment vertical="top"/>
    </xf>
    <xf numFmtId="0" fontId="1" fillId="0" borderId="72" xfId="0" applyFont="1" applyFill="1" applyBorder="1" applyAlignment="1">
      <alignment horizontal="left" vertical="top" wrapText="1"/>
    </xf>
    <xf numFmtId="0" fontId="1" fillId="0" borderId="23" xfId="0" applyFont="1" applyFill="1" applyBorder="1" applyAlignment="1">
      <alignment vertical="center"/>
    </xf>
    <xf numFmtId="0" fontId="1" fillId="0" borderId="20" xfId="0" applyFont="1" applyFill="1" applyBorder="1" applyAlignment="1">
      <alignment vertical="center"/>
    </xf>
    <xf numFmtId="0" fontId="1" fillId="0" borderId="24" xfId="0" applyFont="1" applyFill="1" applyBorder="1" applyAlignment="1">
      <alignment vertical="center"/>
    </xf>
    <xf numFmtId="0" fontId="1" fillId="0" borderId="30" xfId="0" applyFont="1" applyFill="1" applyBorder="1" applyAlignment="1">
      <alignment horizontal="left" vertical="top" wrapText="1"/>
    </xf>
    <xf numFmtId="0" fontId="1" fillId="0" borderId="29" xfId="0" applyFont="1" applyFill="1" applyBorder="1" applyAlignment="1">
      <alignment horizontal="left" vertical="top" wrapText="1"/>
    </xf>
    <xf numFmtId="0" fontId="1" fillId="0" borderId="34" xfId="0" applyFont="1" applyFill="1" applyBorder="1" applyAlignment="1">
      <alignment horizontal="left" vertical="top" wrapText="1"/>
    </xf>
    <xf numFmtId="0" fontId="1" fillId="0" borderId="33" xfId="0" applyFont="1" applyFill="1" applyBorder="1" applyAlignment="1">
      <alignment horizontal="left" vertical="top" wrapText="1"/>
    </xf>
    <xf numFmtId="0" fontId="1" fillId="0" borderId="39" xfId="0" applyFont="1" applyFill="1" applyBorder="1" applyAlignment="1">
      <alignment horizontal="left" vertical="top" wrapText="1"/>
    </xf>
    <xf numFmtId="0" fontId="1" fillId="0" borderId="38" xfId="0" applyFont="1" applyFill="1" applyBorder="1" applyAlignment="1">
      <alignment horizontal="left" vertical="top" wrapText="1"/>
    </xf>
    <xf numFmtId="0" fontId="1" fillId="0" borderId="30" xfId="0" applyFont="1" applyFill="1" applyBorder="1" applyAlignment="1">
      <alignment vertical="center"/>
    </xf>
    <xf numFmtId="0" fontId="1" fillId="0" borderId="28" xfId="0" applyFont="1" applyFill="1" applyBorder="1" applyAlignment="1">
      <alignment vertical="center"/>
    </xf>
    <xf numFmtId="0" fontId="1" fillId="0" borderId="31" xfId="0" applyFont="1" applyFill="1" applyBorder="1" applyAlignment="1">
      <alignment vertical="center"/>
    </xf>
    <xf numFmtId="0" fontId="1" fillId="0" borderId="34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35" xfId="0" applyFont="1" applyFill="1" applyBorder="1" applyAlignment="1">
      <alignment vertical="center"/>
    </xf>
    <xf numFmtId="0" fontId="1" fillId="0" borderId="39" xfId="0" applyFont="1" applyFill="1" applyBorder="1" applyAlignment="1">
      <alignment vertical="center"/>
    </xf>
    <xf numFmtId="0" fontId="1" fillId="0" borderId="37" xfId="0" applyFont="1" applyFill="1" applyBorder="1" applyAlignment="1">
      <alignment vertical="center"/>
    </xf>
    <xf numFmtId="0" fontId="1" fillId="0" borderId="40" xfId="0" applyFont="1" applyFill="1" applyBorder="1" applyAlignment="1">
      <alignment vertical="center"/>
    </xf>
    <xf numFmtId="0" fontId="1" fillId="0" borderId="60" xfId="0" applyFont="1" applyFill="1" applyBorder="1" applyAlignment="1">
      <alignment horizontal="center" vertical="top"/>
    </xf>
    <xf numFmtId="0" fontId="1" fillId="0" borderId="33" xfId="0" applyFont="1" applyFill="1" applyBorder="1" applyAlignment="1">
      <alignment horizontal="center" vertical="top"/>
    </xf>
    <xf numFmtId="0" fontId="1" fillId="0" borderId="71" xfId="0" applyFont="1" applyFill="1" applyBorder="1" applyAlignment="1">
      <alignment horizontal="center" vertical="top"/>
    </xf>
    <xf numFmtId="0" fontId="1" fillId="0" borderId="61" xfId="0" applyFont="1" applyFill="1" applyBorder="1" applyAlignment="1">
      <alignment vertical="top" wrapText="1"/>
    </xf>
    <xf numFmtId="0" fontId="1" fillId="0" borderId="61" xfId="0" applyFont="1" applyFill="1" applyBorder="1" applyAlignment="1">
      <alignment vertical="top"/>
    </xf>
    <xf numFmtId="0" fontId="1" fillId="0" borderId="68" xfId="0" applyFont="1" applyFill="1" applyBorder="1" applyAlignment="1">
      <alignment vertical="top"/>
    </xf>
    <xf numFmtId="0" fontId="1" fillId="0" borderId="22" xfId="0" applyFont="1" applyFill="1" applyBorder="1" applyAlignment="1">
      <alignment vertical="top"/>
    </xf>
    <xf numFmtId="0" fontId="1" fillId="0" borderId="70" xfId="0" applyFont="1" applyFill="1" applyBorder="1" applyAlignment="1">
      <alignment vertical="top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horizontal="left" vertical="top"/>
    </xf>
    <xf numFmtId="0" fontId="1" fillId="0" borderId="22" xfId="0" applyFont="1" applyFill="1" applyBorder="1" applyAlignment="1">
      <alignment vertical="center"/>
    </xf>
    <xf numFmtId="0" fontId="1" fillId="0" borderId="70" xfId="0" applyFont="1" applyFill="1" applyBorder="1" applyAlignment="1">
      <alignment vertical="center"/>
    </xf>
    <xf numFmtId="0" fontId="1" fillId="0" borderId="49" xfId="0" applyFont="1" applyFill="1" applyBorder="1" applyAlignment="1">
      <alignment vertical="center"/>
    </xf>
    <xf numFmtId="0" fontId="1" fillId="0" borderId="50" xfId="0" applyFont="1" applyFill="1" applyBorder="1" applyAlignment="1">
      <alignment vertical="center"/>
    </xf>
    <xf numFmtId="0" fontId="1" fillId="0" borderId="53" xfId="0" applyFont="1" applyFill="1" applyBorder="1" applyAlignment="1">
      <alignment vertical="center"/>
    </xf>
    <xf numFmtId="0" fontId="1" fillId="3" borderId="64" xfId="0" applyFont="1" applyFill="1" applyBorder="1" applyAlignment="1">
      <alignment horizontal="center" vertical="top"/>
    </xf>
    <xf numFmtId="0" fontId="1" fillId="3" borderId="66" xfId="0" applyFont="1" applyFill="1" applyBorder="1" applyAlignment="1">
      <alignment horizontal="center" vertical="top"/>
    </xf>
    <xf numFmtId="0" fontId="1" fillId="3" borderId="67" xfId="0" applyFont="1" applyFill="1" applyBorder="1" applyAlignment="1">
      <alignment horizontal="center" vertical="top"/>
    </xf>
    <xf numFmtId="0" fontId="1" fillId="0" borderId="28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37" xfId="0" applyFont="1" applyFill="1" applyBorder="1" applyAlignment="1">
      <alignment horizontal="left" vertical="top" wrapText="1"/>
    </xf>
    <xf numFmtId="0" fontId="1" fillId="0" borderId="48" xfId="0" applyFont="1" applyFill="1" applyBorder="1" applyAlignment="1">
      <alignment horizontal="left" vertical="top"/>
    </xf>
    <xf numFmtId="0" fontId="6" fillId="0" borderId="55" xfId="0" applyFont="1" applyBorder="1" applyAlignment="1">
      <alignment horizontal="left" vertical="top"/>
    </xf>
    <xf numFmtId="0" fontId="1" fillId="0" borderId="28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37" xfId="0" applyFont="1" applyFill="1" applyBorder="1" applyAlignment="1">
      <alignment horizontal="left" vertical="top"/>
    </xf>
    <xf numFmtId="0" fontId="1" fillId="0" borderId="23" xfId="0" applyFont="1" applyFill="1" applyBorder="1" applyAlignment="1">
      <alignment horizontal="left" vertical="center"/>
    </xf>
    <xf numFmtId="0" fontId="1" fillId="0" borderId="20" xfId="0" applyFont="1" applyFill="1" applyBorder="1" applyAlignment="1">
      <alignment horizontal="left" vertical="center"/>
    </xf>
    <xf numFmtId="0" fontId="1" fillId="0" borderId="24" xfId="0" applyFont="1" applyFill="1" applyBorder="1" applyAlignment="1">
      <alignment horizontal="left" vertical="center"/>
    </xf>
    <xf numFmtId="0" fontId="1" fillId="0" borderId="21" xfId="0" applyFont="1" applyFill="1" applyBorder="1" applyAlignment="1">
      <alignment horizontal="left"/>
    </xf>
    <xf numFmtId="0" fontId="1" fillId="3" borderId="23" xfId="0" applyFont="1" applyFill="1" applyBorder="1" applyAlignment="1">
      <alignment horizontal="left" vertical="top"/>
    </xf>
    <xf numFmtId="0" fontId="1" fillId="3" borderId="20" xfId="0" applyFont="1" applyFill="1" applyBorder="1" applyAlignment="1">
      <alignment horizontal="left" vertical="top"/>
    </xf>
    <xf numFmtId="0" fontId="1" fillId="3" borderId="21" xfId="0" applyFont="1" applyFill="1" applyBorder="1" applyAlignment="1">
      <alignment horizontal="left" vertical="top"/>
    </xf>
    <xf numFmtId="0" fontId="1" fillId="3" borderId="23" xfId="0" applyFont="1" applyFill="1" applyBorder="1" applyAlignment="1">
      <alignment horizontal="left" vertical="top" wrapText="1"/>
    </xf>
    <xf numFmtId="0" fontId="1" fillId="3" borderId="20" xfId="0" applyFont="1" applyFill="1" applyBorder="1" applyAlignment="1">
      <alignment horizontal="left" vertical="top" wrapText="1"/>
    </xf>
    <xf numFmtId="0" fontId="1" fillId="3" borderId="24" xfId="0" applyFont="1" applyFill="1" applyBorder="1" applyAlignment="1">
      <alignment horizontal="left" vertical="top" wrapText="1"/>
    </xf>
    <xf numFmtId="0" fontId="1" fillId="0" borderId="27" xfId="0" applyFont="1" applyFill="1" applyBorder="1" applyAlignment="1">
      <alignment horizontal="left" vertical="center"/>
    </xf>
    <xf numFmtId="0" fontId="1" fillId="0" borderId="28" xfId="0" applyFont="1" applyFill="1" applyBorder="1" applyAlignment="1">
      <alignment horizontal="left" vertical="center"/>
    </xf>
    <xf numFmtId="0" fontId="1" fillId="0" borderId="29" xfId="0" applyFont="1" applyFill="1" applyBorder="1" applyAlignment="1">
      <alignment horizontal="left" vertical="center"/>
    </xf>
    <xf numFmtId="0" fontId="1" fillId="0" borderId="32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33" xfId="0" applyFont="1" applyFill="1" applyBorder="1" applyAlignment="1">
      <alignment horizontal="left" vertical="center"/>
    </xf>
    <xf numFmtId="0" fontId="1" fillId="0" borderId="36" xfId="0" applyFont="1" applyFill="1" applyBorder="1" applyAlignment="1">
      <alignment horizontal="left" vertical="center"/>
    </xf>
    <xf numFmtId="0" fontId="1" fillId="0" borderId="37" xfId="0" applyFont="1" applyFill="1" applyBorder="1" applyAlignment="1">
      <alignment horizontal="left" vertical="center"/>
    </xf>
    <xf numFmtId="0" fontId="1" fillId="0" borderId="38" xfId="0" applyFont="1" applyFill="1" applyBorder="1" applyAlignment="1">
      <alignment horizontal="left" vertical="center"/>
    </xf>
    <xf numFmtId="0" fontId="1" fillId="0" borderId="41" xfId="0" applyFont="1" applyFill="1" applyBorder="1" applyAlignment="1">
      <alignment horizontal="left" vertical="center"/>
    </xf>
    <xf numFmtId="0" fontId="1" fillId="0" borderId="42" xfId="0" applyFont="1" applyFill="1" applyBorder="1" applyAlignment="1">
      <alignment horizontal="left" vertical="center"/>
    </xf>
    <xf numFmtId="0" fontId="1" fillId="0" borderId="43" xfId="0" applyFont="1" applyFill="1" applyBorder="1" applyAlignment="1">
      <alignment horizontal="left" vertical="center"/>
    </xf>
    <xf numFmtId="0" fontId="1" fillId="0" borderId="45" xfId="0" applyFont="1" applyFill="1" applyBorder="1" applyAlignment="1">
      <alignment horizontal="center" vertical="top"/>
    </xf>
    <xf numFmtId="0" fontId="1" fillId="0" borderId="42" xfId="0" applyFont="1" applyFill="1" applyBorder="1" applyAlignment="1">
      <alignment horizontal="center" vertical="top"/>
    </xf>
    <xf numFmtId="0" fontId="1" fillId="0" borderId="46" xfId="0" applyFont="1" applyFill="1" applyBorder="1" applyAlignment="1">
      <alignment horizontal="center" vertical="top"/>
    </xf>
    <xf numFmtId="0" fontId="6" fillId="0" borderId="57" xfId="0" applyFont="1" applyBorder="1" applyAlignment="1">
      <alignment horizontal="left" vertical="top"/>
    </xf>
    <xf numFmtId="0" fontId="1" fillId="0" borderId="49" xfId="0" applyFont="1" applyFill="1" applyBorder="1" applyAlignment="1">
      <alignment horizontal="left" vertical="center"/>
    </xf>
    <xf numFmtId="0" fontId="1" fillId="0" borderId="50" xfId="0" applyFont="1" applyFill="1" applyBorder="1" applyAlignment="1">
      <alignment horizontal="left" vertical="center"/>
    </xf>
    <xf numFmtId="0" fontId="1" fillId="0" borderId="51" xfId="0" applyFont="1" applyFill="1" applyBorder="1" applyAlignment="1">
      <alignment horizontal="left" vertical="center"/>
    </xf>
    <xf numFmtId="0" fontId="1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23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6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</cellXfs>
  <cellStyles count="1">
    <cellStyle name="표준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1"/>
  <sheetViews>
    <sheetView topLeftCell="A4" workbookViewId="0">
      <selection activeCell="B15" sqref="B15"/>
    </sheetView>
  </sheetViews>
  <sheetFormatPr defaultRowHeight="16.5" x14ac:dyDescent="0.3"/>
  <sheetData>
    <row r="1" spans="1:10" x14ac:dyDescent="0.3">
      <c r="A1" s="1" t="s">
        <v>0</v>
      </c>
      <c r="B1" s="101" t="s">
        <v>1165</v>
      </c>
      <c r="C1" s="102"/>
      <c r="D1" s="103"/>
      <c r="E1" s="104" t="s">
        <v>1166</v>
      </c>
      <c r="F1" s="105"/>
      <c r="G1" s="106"/>
      <c r="H1" s="114">
        <f>F92</f>
        <v>4300</v>
      </c>
      <c r="I1" s="115" t="s">
        <v>1167</v>
      </c>
      <c r="J1" s="201" t="s">
        <v>1168</v>
      </c>
    </row>
    <row r="2" spans="1:10" ht="17.25" thickBot="1" x14ac:dyDescent="0.35">
      <c r="A2" s="116" t="s">
        <v>1169</v>
      </c>
      <c r="B2" s="4"/>
      <c r="C2" s="4"/>
      <c r="D2" s="4"/>
      <c r="E2" s="4" t="s">
        <v>1170</v>
      </c>
      <c r="F2" s="4" t="s">
        <v>1171</v>
      </c>
      <c r="G2" s="203" t="s">
        <v>1172</v>
      </c>
      <c r="H2" s="204"/>
      <c r="I2" s="205"/>
      <c r="J2" s="202"/>
    </row>
    <row r="3" spans="1:10" x14ac:dyDescent="0.3">
      <c r="A3" s="117" t="s">
        <v>1173</v>
      </c>
      <c r="B3" s="118"/>
      <c r="C3" s="118"/>
      <c r="D3" s="118"/>
      <c r="E3" s="119">
        <v>1</v>
      </c>
      <c r="F3" s="120">
        <v>1</v>
      </c>
      <c r="G3" s="206">
        <v>4</v>
      </c>
      <c r="H3" s="207"/>
      <c r="I3" s="208"/>
      <c r="J3" s="121"/>
    </row>
    <row r="4" spans="1:10" x14ac:dyDescent="0.3">
      <c r="A4" s="122" t="s">
        <v>1174</v>
      </c>
      <c r="B4" s="13"/>
      <c r="C4" s="13"/>
      <c r="D4" s="13"/>
      <c r="E4" s="14">
        <v>4</v>
      </c>
      <c r="F4" s="30">
        <f>E3+F3</f>
        <v>2</v>
      </c>
      <c r="G4" s="209"/>
      <c r="H4" s="210"/>
      <c r="I4" s="211"/>
      <c r="J4" s="44"/>
    </row>
    <row r="5" spans="1:10" x14ac:dyDescent="0.3">
      <c r="A5" s="122" t="s">
        <v>1175</v>
      </c>
      <c r="B5" s="13"/>
      <c r="C5" s="13"/>
      <c r="D5" s="13"/>
      <c r="E5" s="14">
        <v>13</v>
      </c>
      <c r="F5" s="30">
        <f t="shared" ref="F5:F68" si="0">E4+F4</f>
        <v>6</v>
      </c>
      <c r="G5" s="212"/>
      <c r="H5" s="213"/>
      <c r="I5" s="214"/>
      <c r="J5" s="44"/>
    </row>
    <row r="6" spans="1:10" x14ac:dyDescent="0.3">
      <c r="A6" s="122" t="s">
        <v>1176</v>
      </c>
      <c r="B6" s="13"/>
      <c r="C6" s="13"/>
      <c r="D6" s="13"/>
      <c r="E6" s="14">
        <v>11</v>
      </c>
      <c r="F6" s="30">
        <f t="shared" si="0"/>
        <v>19</v>
      </c>
      <c r="G6" s="212"/>
      <c r="H6" s="213"/>
      <c r="I6" s="214"/>
      <c r="J6" s="44"/>
    </row>
    <row r="7" spans="1:10" x14ac:dyDescent="0.3">
      <c r="A7" s="113" t="s">
        <v>1177</v>
      </c>
      <c r="B7" s="112"/>
      <c r="C7" s="112"/>
      <c r="D7" s="13" t="s">
        <v>1178</v>
      </c>
      <c r="E7" s="14">
        <v>4</v>
      </c>
      <c r="F7" s="30">
        <f t="shared" si="0"/>
        <v>30</v>
      </c>
      <c r="G7" s="212"/>
      <c r="H7" s="213"/>
      <c r="I7" s="214"/>
      <c r="J7" s="44"/>
    </row>
    <row r="8" spans="1:10" x14ac:dyDescent="0.3">
      <c r="A8" s="113"/>
      <c r="B8" s="112"/>
      <c r="C8" s="112"/>
      <c r="D8" s="13" t="s">
        <v>1179</v>
      </c>
      <c r="E8" s="14">
        <v>4</v>
      </c>
      <c r="F8" s="30">
        <f t="shared" si="0"/>
        <v>34</v>
      </c>
      <c r="G8" s="212"/>
      <c r="H8" s="213"/>
      <c r="I8" s="214"/>
      <c r="J8" s="44"/>
    </row>
    <row r="9" spans="1:10" x14ac:dyDescent="0.3">
      <c r="A9" s="113"/>
      <c r="B9" s="112"/>
      <c r="C9" s="112"/>
      <c r="D9" s="13" t="s">
        <v>1180</v>
      </c>
      <c r="E9" s="14">
        <v>4</v>
      </c>
      <c r="F9" s="30">
        <f t="shared" si="0"/>
        <v>38</v>
      </c>
      <c r="G9" s="212"/>
      <c r="H9" s="213"/>
      <c r="I9" s="214"/>
      <c r="J9" s="44"/>
    </row>
    <row r="10" spans="1:10" x14ac:dyDescent="0.3">
      <c r="A10" s="113" t="s">
        <v>1181</v>
      </c>
      <c r="B10" s="112"/>
      <c r="C10" s="112"/>
      <c r="D10" s="13" t="s">
        <v>1182</v>
      </c>
      <c r="E10" s="14">
        <v>4</v>
      </c>
      <c r="F10" s="30">
        <f t="shared" si="0"/>
        <v>42</v>
      </c>
      <c r="G10" s="212"/>
      <c r="H10" s="213"/>
      <c r="I10" s="214"/>
      <c r="J10" s="44"/>
    </row>
    <row r="11" spans="1:10" x14ac:dyDescent="0.3">
      <c r="A11" s="113"/>
      <c r="B11" s="112"/>
      <c r="C11" s="112"/>
      <c r="D11" s="13" t="s">
        <v>1179</v>
      </c>
      <c r="E11" s="14">
        <v>4</v>
      </c>
      <c r="F11" s="30">
        <f t="shared" si="0"/>
        <v>46</v>
      </c>
      <c r="G11" s="212"/>
      <c r="H11" s="213"/>
      <c r="I11" s="214"/>
      <c r="J11" s="44"/>
    </row>
    <row r="12" spans="1:10" x14ac:dyDescent="0.3">
      <c r="A12" s="113"/>
      <c r="B12" s="112"/>
      <c r="C12" s="112"/>
      <c r="D12" s="13" t="s">
        <v>1180</v>
      </c>
      <c r="E12" s="14">
        <v>4</v>
      </c>
      <c r="F12" s="30">
        <f t="shared" si="0"/>
        <v>50</v>
      </c>
      <c r="G12" s="212"/>
      <c r="H12" s="213"/>
      <c r="I12" s="214"/>
      <c r="J12" s="44"/>
    </row>
    <row r="13" spans="1:10" x14ac:dyDescent="0.3">
      <c r="A13" s="122" t="s">
        <v>1183</v>
      </c>
      <c r="B13" s="13"/>
      <c r="C13" s="13"/>
      <c r="D13" s="13"/>
      <c r="E13" s="14">
        <v>40</v>
      </c>
      <c r="F13" s="30">
        <f t="shared" si="0"/>
        <v>54</v>
      </c>
      <c r="G13" s="212"/>
      <c r="H13" s="213"/>
      <c r="I13" s="214"/>
      <c r="J13" s="44"/>
    </row>
    <row r="14" spans="1:10" x14ac:dyDescent="0.3">
      <c r="A14" s="123" t="s">
        <v>1184</v>
      </c>
      <c r="B14" s="39"/>
      <c r="C14" s="39"/>
      <c r="D14" s="39"/>
      <c r="E14" s="19">
        <v>1</v>
      </c>
      <c r="F14" s="20">
        <f t="shared" si="0"/>
        <v>94</v>
      </c>
      <c r="G14" s="215" t="s">
        <v>1185</v>
      </c>
      <c r="H14" s="216"/>
      <c r="I14" s="217"/>
      <c r="J14" s="63"/>
    </row>
    <row r="15" spans="1:10" x14ac:dyDescent="0.3">
      <c r="A15" s="124" t="s">
        <v>1186</v>
      </c>
      <c r="B15" s="125"/>
      <c r="C15" s="125"/>
      <c r="D15" s="126"/>
      <c r="E15" s="127">
        <v>1</v>
      </c>
      <c r="F15" s="128">
        <f t="shared" si="0"/>
        <v>95</v>
      </c>
      <c r="G15" s="218" t="s">
        <v>1187</v>
      </c>
      <c r="H15" s="219"/>
      <c r="I15" s="220"/>
      <c r="J15" s="64"/>
    </row>
    <row r="16" spans="1:10" x14ac:dyDescent="0.3">
      <c r="A16" s="129"/>
      <c r="B16" s="39" t="s">
        <v>1188</v>
      </c>
      <c r="C16" s="39"/>
      <c r="D16" s="39"/>
      <c r="E16" s="19">
        <v>40</v>
      </c>
      <c r="F16" s="20">
        <f t="shared" si="0"/>
        <v>96</v>
      </c>
      <c r="G16" s="221"/>
      <c r="H16" s="222"/>
      <c r="I16" s="223"/>
      <c r="J16" s="63"/>
    </row>
    <row r="17" spans="1:10" x14ac:dyDescent="0.3">
      <c r="A17" s="130" t="s">
        <v>1189</v>
      </c>
      <c r="B17" s="131"/>
      <c r="C17" s="131"/>
      <c r="D17" s="132"/>
      <c r="E17" s="22">
        <v>1</v>
      </c>
      <c r="F17" s="23">
        <f t="shared" si="0"/>
        <v>136</v>
      </c>
      <c r="G17" s="218" t="s">
        <v>1190</v>
      </c>
      <c r="H17" s="219"/>
      <c r="I17" s="220"/>
      <c r="J17" s="133"/>
    </row>
    <row r="18" spans="1:10" x14ac:dyDescent="0.3">
      <c r="A18" s="134"/>
      <c r="B18" s="17" t="s">
        <v>1191</v>
      </c>
      <c r="C18" s="17"/>
      <c r="D18" s="17"/>
      <c r="E18" s="18">
        <v>3</v>
      </c>
      <c r="F18" s="15">
        <f t="shared" si="0"/>
        <v>137</v>
      </c>
      <c r="G18" s="221"/>
      <c r="H18" s="222"/>
      <c r="I18" s="223"/>
      <c r="J18" s="63"/>
    </row>
    <row r="19" spans="1:10" x14ac:dyDescent="0.3">
      <c r="A19" s="224" t="s">
        <v>1192</v>
      </c>
      <c r="B19" s="227" t="s">
        <v>1193</v>
      </c>
      <c r="C19" s="228"/>
      <c r="D19" s="41" t="s">
        <v>1194</v>
      </c>
      <c r="E19" s="42">
        <v>1</v>
      </c>
      <c r="F19" s="61">
        <f t="shared" si="0"/>
        <v>140</v>
      </c>
      <c r="G19" s="218" t="s">
        <v>1195</v>
      </c>
      <c r="H19" s="219"/>
      <c r="I19" s="220"/>
      <c r="J19" s="64"/>
    </row>
    <row r="20" spans="1:10" x14ac:dyDescent="0.3">
      <c r="A20" s="225"/>
      <c r="B20" s="229"/>
      <c r="C20" s="230"/>
      <c r="D20" s="112" t="s">
        <v>1196</v>
      </c>
      <c r="E20" s="25">
        <v>1</v>
      </c>
      <c r="F20" s="26">
        <f t="shared" si="0"/>
        <v>141</v>
      </c>
      <c r="G20" s="233" t="s">
        <v>1197</v>
      </c>
      <c r="H20" s="234"/>
      <c r="I20" s="235"/>
      <c r="J20" s="44"/>
    </row>
    <row r="21" spans="1:10" x14ac:dyDescent="0.3">
      <c r="A21" s="225"/>
      <c r="B21" s="229"/>
      <c r="C21" s="230"/>
      <c r="D21" s="13" t="s">
        <v>1198</v>
      </c>
      <c r="E21" s="14">
        <v>1</v>
      </c>
      <c r="F21" s="30">
        <f t="shared" si="0"/>
        <v>142</v>
      </c>
      <c r="G21" s="233" t="s">
        <v>1197</v>
      </c>
      <c r="H21" s="234"/>
      <c r="I21" s="235"/>
      <c r="J21" s="44"/>
    </row>
    <row r="22" spans="1:10" x14ac:dyDescent="0.3">
      <c r="A22" s="225"/>
      <c r="B22" s="229"/>
      <c r="C22" s="230"/>
      <c r="D22" s="13" t="s">
        <v>1199</v>
      </c>
      <c r="E22" s="14">
        <v>1</v>
      </c>
      <c r="F22" s="30">
        <f t="shared" si="0"/>
        <v>143</v>
      </c>
      <c r="G22" s="233" t="s">
        <v>1197</v>
      </c>
      <c r="H22" s="234"/>
      <c r="I22" s="235"/>
      <c r="J22" s="44"/>
    </row>
    <row r="23" spans="1:10" x14ac:dyDescent="0.3">
      <c r="A23" s="225"/>
      <c r="B23" s="229"/>
      <c r="C23" s="230"/>
      <c r="D23" s="13" t="s">
        <v>1200</v>
      </c>
      <c r="E23" s="14">
        <v>1</v>
      </c>
      <c r="F23" s="30">
        <f t="shared" si="0"/>
        <v>144</v>
      </c>
      <c r="G23" s="236" t="s">
        <v>1197</v>
      </c>
      <c r="H23" s="237"/>
      <c r="I23" s="238"/>
      <c r="J23" s="44"/>
    </row>
    <row r="24" spans="1:10" x14ac:dyDescent="0.3">
      <c r="A24" s="225"/>
      <c r="B24" s="231"/>
      <c r="C24" s="232"/>
      <c r="D24" s="13" t="s">
        <v>1201</v>
      </c>
      <c r="E24" s="14">
        <v>1</v>
      </c>
      <c r="F24" s="30">
        <f t="shared" si="0"/>
        <v>145</v>
      </c>
      <c r="G24" s="236" t="s">
        <v>1197</v>
      </c>
      <c r="H24" s="237"/>
      <c r="I24" s="238"/>
      <c r="J24" s="44"/>
    </row>
    <row r="25" spans="1:10" x14ac:dyDescent="0.3">
      <c r="A25" s="225"/>
      <c r="B25" s="239" t="s">
        <v>1202</v>
      </c>
      <c r="C25" s="240"/>
      <c r="D25" s="13" t="s">
        <v>1194</v>
      </c>
      <c r="E25" s="14">
        <v>1</v>
      </c>
      <c r="F25" s="30">
        <f t="shared" si="0"/>
        <v>146</v>
      </c>
      <c r="G25" s="236" t="s">
        <v>1195</v>
      </c>
      <c r="H25" s="237"/>
      <c r="I25" s="238"/>
      <c r="J25" s="44"/>
    </row>
    <row r="26" spans="1:10" x14ac:dyDescent="0.3">
      <c r="A26" s="225"/>
      <c r="B26" s="229"/>
      <c r="C26" s="230"/>
      <c r="D26" s="112" t="s">
        <v>1196</v>
      </c>
      <c r="E26" s="25">
        <v>1</v>
      </c>
      <c r="F26" s="26">
        <f t="shared" si="0"/>
        <v>147</v>
      </c>
      <c r="G26" s="233" t="s">
        <v>1197</v>
      </c>
      <c r="H26" s="234"/>
      <c r="I26" s="235"/>
      <c r="J26" s="44"/>
    </row>
    <row r="27" spans="1:10" x14ac:dyDescent="0.3">
      <c r="A27" s="225"/>
      <c r="B27" s="229"/>
      <c r="C27" s="230"/>
      <c r="D27" s="13" t="s">
        <v>1198</v>
      </c>
      <c r="E27" s="14">
        <v>1</v>
      </c>
      <c r="F27" s="30">
        <f t="shared" si="0"/>
        <v>148</v>
      </c>
      <c r="G27" s="233" t="s">
        <v>1197</v>
      </c>
      <c r="H27" s="234"/>
      <c r="I27" s="235"/>
      <c r="J27" s="44"/>
    </row>
    <row r="28" spans="1:10" x14ac:dyDescent="0.3">
      <c r="A28" s="225"/>
      <c r="B28" s="229"/>
      <c r="C28" s="230"/>
      <c r="D28" s="13" t="s">
        <v>1199</v>
      </c>
      <c r="E28" s="14">
        <v>1</v>
      </c>
      <c r="F28" s="30">
        <f t="shared" si="0"/>
        <v>149</v>
      </c>
      <c r="G28" s="233" t="s">
        <v>1197</v>
      </c>
      <c r="H28" s="234"/>
      <c r="I28" s="235"/>
      <c r="J28" s="44"/>
    </row>
    <row r="29" spans="1:10" x14ac:dyDescent="0.3">
      <c r="A29" s="225"/>
      <c r="B29" s="229"/>
      <c r="C29" s="230"/>
      <c r="D29" s="13" t="s">
        <v>1200</v>
      </c>
      <c r="E29" s="14">
        <v>1</v>
      </c>
      <c r="F29" s="30">
        <f t="shared" si="0"/>
        <v>150</v>
      </c>
      <c r="G29" s="236" t="s">
        <v>1197</v>
      </c>
      <c r="H29" s="237"/>
      <c r="I29" s="238"/>
      <c r="J29" s="44"/>
    </row>
    <row r="30" spans="1:10" x14ac:dyDescent="0.3">
      <c r="A30" s="225"/>
      <c r="B30" s="231"/>
      <c r="C30" s="232"/>
      <c r="D30" s="13" t="s">
        <v>1201</v>
      </c>
      <c r="E30" s="14">
        <v>1</v>
      </c>
      <c r="F30" s="30">
        <f t="shared" si="0"/>
        <v>151</v>
      </c>
      <c r="G30" s="236" t="s">
        <v>1197</v>
      </c>
      <c r="H30" s="237"/>
      <c r="I30" s="238"/>
      <c r="J30" s="44"/>
    </row>
    <row r="31" spans="1:10" x14ac:dyDescent="0.3">
      <c r="A31" s="225"/>
      <c r="B31" s="239" t="s">
        <v>1203</v>
      </c>
      <c r="C31" s="240"/>
      <c r="D31" s="13" t="s">
        <v>1194</v>
      </c>
      <c r="E31" s="14">
        <v>1</v>
      </c>
      <c r="F31" s="30">
        <f t="shared" si="0"/>
        <v>152</v>
      </c>
      <c r="G31" s="236" t="s">
        <v>1195</v>
      </c>
      <c r="H31" s="237"/>
      <c r="I31" s="238"/>
      <c r="J31" s="44"/>
    </row>
    <row r="32" spans="1:10" x14ac:dyDescent="0.3">
      <c r="A32" s="225"/>
      <c r="B32" s="229"/>
      <c r="C32" s="230"/>
      <c r="D32" s="112" t="s">
        <v>1196</v>
      </c>
      <c r="E32" s="25">
        <v>1</v>
      </c>
      <c r="F32" s="26">
        <f t="shared" si="0"/>
        <v>153</v>
      </c>
      <c r="G32" s="233" t="s">
        <v>1197</v>
      </c>
      <c r="H32" s="234"/>
      <c r="I32" s="235"/>
      <c r="J32" s="44"/>
    </row>
    <row r="33" spans="1:10" x14ac:dyDescent="0.3">
      <c r="A33" s="225"/>
      <c r="B33" s="229"/>
      <c r="C33" s="230"/>
      <c r="D33" s="13" t="s">
        <v>1198</v>
      </c>
      <c r="E33" s="14">
        <v>1</v>
      </c>
      <c r="F33" s="30">
        <f t="shared" si="0"/>
        <v>154</v>
      </c>
      <c r="G33" s="233" t="s">
        <v>1197</v>
      </c>
      <c r="H33" s="234"/>
      <c r="I33" s="235"/>
      <c r="J33" s="44"/>
    </row>
    <row r="34" spans="1:10" x14ac:dyDescent="0.3">
      <c r="A34" s="225"/>
      <c r="B34" s="229"/>
      <c r="C34" s="230"/>
      <c r="D34" s="13" t="s">
        <v>1199</v>
      </c>
      <c r="E34" s="14">
        <v>1</v>
      </c>
      <c r="F34" s="30">
        <f t="shared" si="0"/>
        <v>155</v>
      </c>
      <c r="G34" s="233" t="s">
        <v>1197</v>
      </c>
      <c r="H34" s="234"/>
      <c r="I34" s="235"/>
      <c r="J34" s="44"/>
    </row>
    <row r="35" spans="1:10" x14ac:dyDescent="0.3">
      <c r="A35" s="225"/>
      <c r="B35" s="229"/>
      <c r="C35" s="230"/>
      <c r="D35" s="13" t="s">
        <v>1200</v>
      </c>
      <c r="E35" s="14">
        <v>1</v>
      </c>
      <c r="F35" s="30">
        <f t="shared" si="0"/>
        <v>156</v>
      </c>
      <c r="G35" s="236" t="s">
        <v>1197</v>
      </c>
      <c r="H35" s="237"/>
      <c r="I35" s="238"/>
      <c r="J35" s="44"/>
    </row>
    <row r="36" spans="1:10" x14ac:dyDescent="0.3">
      <c r="A36" s="225"/>
      <c r="B36" s="231"/>
      <c r="C36" s="232"/>
      <c r="D36" s="13" t="s">
        <v>1201</v>
      </c>
      <c r="E36" s="14">
        <v>1</v>
      </c>
      <c r="F36" s="30">
        <f t="shared" si="0"/>
        <v>157</v>
      </c>
      <c r="G36" s="236" t="s">
        <v>1197</v>
      </c>
      <c r="H36" s="237"/>
      <c r="I36" s="238"/>
      <c r="J36" s="44"/>
    </row>
    <row r="37" spans="1:10" x14ac:dyDescent="0.3">
      <c r="A37" s="225"/>
      <c r="B37" s="239" t="s">
        <v>1204</v>
      </c>
      <c r="C37" s="240"/>
      <c r="D37" s="13" t="s">
        <v>1194</v>
      </c>
      <c r="E37" s="14">
        <v>1</v>
      </c>
      <c r="F37" s="30">
        <f t="shared" si="0"/>
        <v>158</v>
      </c>
      <c r="G37" s="236" t="s">
        <v>1195</v>
      </c>
      <c r="H37" s="237"/>
      <c r="I37" s="238"/>
      <c r="J37" s="44"/>
    </row>
    <row r="38" spans="1:10" x14ac:dyDescent="0.3">
      <c r="A38" s="225"/>
      <c r="B38" s="229"/>
      <c r="C38" s="230"/>
      <c r="D38" s="112" t="s">
        <v>1196</v>
      </c>
      <c r="E38" s="25">
        <v>1</v>
      </c>
      <c r="F38" s="26">
        <f t="shared" si="0"/>
        <v>159</v>
      </c>
      <c r="G38" s="233" t="s">
        <v>1197</v>
      </c>
      <c r="H38" s="234"/>
      <c r="I38" s="235"/>
      <c r="J38" s="44"/>
    </row>
    <row r="39" spans="1:10" x14ac:dyDescent="0.3">
      <c r="A39" s="225"/>
      <c r="B39" s="229"/>
      <c r="C39" s="230"/>
      <c r="D39" s="13" t="s">
        <v>1198</v>
      </c>
      <c r="E39" s="14">
        <v>1</v>
      </c>
      <c r="F39" s="30">
        <f t="shared" si="0"/>
        <v>160</v>
      </c>
      <c r="G39" s="233" t="s">
        <v>1197</v>
      </c>
      <c r="H39" s="234"/>
      <c r="I39" s="235"/>
      <c r="J39" s="44"/>
    </row>
    <row r="40" spans="1:10" x14ac:dyDescent="0.3">
      <c r="A40" s="225"/>
      <c r="B40" s="229"/>
      <c r="C40" s="230"/>
      <c r="D40" s="13" t="s">
        <v>1199</v>
      </c>
      <c r="E40" s="14">
        <v>1</v>
      </c>
      <c r="F40" s="30">
        <f t="shared" si="0"/>
        <v>161</v>
      </c>
      <c r="G40" s="233" t="s">
        <v>1197</v>
      </c>
      <c r="H40" s="234"/>
      <c r="I40" s="235"/>
      <c r="J40" s="44"/>
    </row>
    <row r="41" spans="1:10" x14ac:dyDescent="0.3">
      <c r="A41" s="225"/>
      <c r="B41" s="229"/>
      <c r="C41" s="230"/>
      <c r="D41" s="13" t="s">
        <v>1200</v>
      </c>
      <c r="E41" s="14">
        <v>1</v>
      </c>
      <c r="F41" s="30">
        <f t="shared" si="0"/>
        <v>162</v>
      </c>
      <c r="G41" s="236" t="s">
        <v>1197</v>
      </c>
      <c r="H41" s="237"/>
      <c r="I41" s="238"/>
      <c r="J41" s="44"/>
    </row>
    <row r="42" spans="1:10" x14ac:dyDescent="0.3">
      <c r="A42" s="225"/>
      <c r="B42" s="231"/>
      <c r="C42" s="232"/>
      <c r="D42" s="13" t="s">
        <v>1201</v>
      </c>
      <c r="E42" s="14">
        <v>1</v>
      </c>
      <c r="F42" s="30">
        <f t="shared" si="0"/>
        <v>163</v>
      </c>
      <c r="G42" s="236" t="s">
        <v>1197</v>
      </c>
      <c r="H42" s="237"/>
      <c r="I42" s="238"/>
      <c r="J42" s="44"/>
    </row>
    <row r="43" spans="1:10" x14ac:dyDescent="0.3">
      <c r="A43" s="225"/>
      <c r="B43" s="239" t="s">
        <v>1205</v>
      </c>
      <c r="C43" s="240"/>
      <c r="D43" s="13" t="s">
        <v>1194</v>
      </c>
      <c r="E43" s="14">
        <v>1</v>
      </c>
      <c r="F43" s="30">
        <f t="shared" si="0"/>
        <v>164</v>
      </c>
      <c r="G43" s="236" t="s">
        <v>1195</v>
      </c>
      <c r="H43" s="237"/>
      <c r="I43" s="238"/>
      <c r="J43" s="44"/>
    </row>
    <row r="44" spans="1:10" x14ac:dyDescent="0.3">
      <c r="A44" s="225"/>
      <c r="B44" s="229"/>
      <c r="C44" s="230"/>
      <c r="D44" s="112" t="s">
        <v>1196</v>
      </c>
      <c r="E44" s="25">
        <v>1</v>
      </c>
      <c r="F44" s="26">
        <f t="shared" si="0"/>
        <v>165</v>
      </c>
      <c r="G44" s="233" t="s">
        <v>1197</v>
      </c>
      <c r="H44" s="234"/>
      <c r="I44" s="235"/>
      <c r="J44" s="44"/>
    </row>
    <row r="45" spans="1:10" x14ac:dyDescent="0.3">
      <c r="A45" s="225"/>
      <c r="B45" s="229"/>
      <c r="C45" s="230"/>
      <c r="D45" s="13" t="s">
        <v>1198</v>
      </c>
      <c r="E45" s="14">
        <v>1</v>
      </c>
      <c r="F45" s="30">
        <f t="shared" si="0"/>
        <v>166</v>
      </c>
      <c r="G45" s="233" t="s">
        <v>1197</v>
      </c>
      <c r="H45" s="234"/>
      <c r="I45" s="235"/>
      <c r="J45" s="44"/>
    </row>
    <row r="46" spans="1:10" x14ac:dyDescent="0.3">
      <c r="A46" s="225"/>
      <c r="B46" s="229"/>
      <c r="C46" s="230"/>
      <c r="D46" s="13" t="s">
        <v>1199</v>
      </c>
      <c r="E46" s="14">
        <v>1</v>
      </c>
      <c r="F46" s="30">
        <f t="shared" si="0"/>
        <v>167</v>
      </c>
      <c r="G46" s="233" t="s">
        <v>1197</v>
      </c>
      <c r="H46" s="234"/>
      <c r="I46" s="235"/>
      <c r="J46" s="44"/>
    </row>
    <row r="47" spans="1:10" x14ac:dyDescent="0.3">
      <c r="A47" s="225"/>
      <c r="B47" s="229"/>
      <c r="C47" s="230"/>
      <c r="D47" s="13" t="s">
        <v>1200</v>
      </c>
      <c r="E47" s="14">
        <v>1</v>
      </c>
      <c r="F47" s="30">
        <f t="shared" si="0"/>
        <v>168</v>
      </c>
      <c r="G47" s="236" t="s">
        <v>1197</v>
      </c>
      <c r="H47" s="237"/>
      <c r="I47" s="238"/>
      <c r="J47" s="44"/>
    </row>
    <row r="48" spans="1:10" x14ac:dyDescent="0.3">
      <c r="A48" s="225"/>
      <c r="B48" s="231"/>
      <c r="C48" s="232"/>
      <c r="D48" s="13" t="s">
        <v>1201</v>
      </c>
      <c r="E48" s="14">
        <v>1</v>
      </c>
      <c r="F48" s="30">
        <f t="shared" si="0"/>
        <v>169</v>
      </c>
      <c r="G48" s="236" t="s">
        <v>1197</v>
      </c>
      <c r="H48" s="237"/>
      <c r="I48" s="238"/>
      <c r="J48" s="44"/>
    </row>
    <row r="49" spans="1:10" x14ac:dyDescent="0.3">
      <c r="A49" s="225"/>
      <c r="B49" s="239" t="s">
        <v>1206</v>
      </c>
      <c r="C49" s="240"/>
      <c r="D49" s="13" t="s">
        <v>1207</v>
      </c>
      <c r="E49" s="14">
        <v>20</v>
      </c>
      <c r="F49" s="30">
        <f t="shared" si="0"/>
        <v>170</v>
      </c>
      <c r="G49" s="236"/>
      <c r="H49" s="237"/>
      <c r="I49" s="238"/>
      <c r="J49" s="44"/>
    </row>
    <row r="50" spans="1:10" x14ac:dyDescent="0.3">
      <c r="A50" s="225"/>
      <c r="B50" s="229"/>
      <c r="C50" s="230"/>
      <c r="D50" s="13" t="s">
        <v>1194</v>
      </c>
      <c r="E50" s="14">
        <v>1</v>
      </c>
      <c r="F50" s="30">
        <f t="shared" si="0"/>
        <v>190</v>
      </c>
      <c r="G50" s="236" t="s">
        <v>1195</v>
      </c>
      <c r="H50" s="237"/>
      <c r="I50" s="238"/>
      <c r="J50" s="44"/>
    </row>
    <row r="51" spans="1:10" x14ac:dyDescent="0.3">
      <c r="A51" s="225"/>
      <c r="B51" s="229"/>
      <c r="C51" s="230"/>
      <c r="D51" s="112" t="s">
        <v>1196</v>
      </c>
      <c r="E51" s="25">
        <v>1</v>
      </c>
      <c r="F51" s="26">
        <f t="shared" si="0"/>
        <v>191</v>
      </c>
      <c r="G51" s="233" t="s">
        <v>1197</v>
      </c>
      <c r="H51" s="234"/>
      <c r="I51" s="235"/>
      <c r="J51" s="44"/>
    </row>
    <row r="52" spans="1:10" x14ac:dyDescent="0.3">
      <c r="A52" s="225"/>
      <c r="B52" s="229"/>
      <c r="C52" s="230"/>
      <c r="D52" s="13" t="s">
        <v>1198</v>
      </c>
      <c r="E52" s="14">
        <v>1</v>
      </c>
      <c r="F52" s="30">
        <f t="shared" si="0"/>
        <v>192</v>
      </c>
      <c r="G52" s="233" t="s">
        <v>1197</v>
      </c>
      <c r="H52" s="234"/>
      <c r="I52" s="235"/>
      <c r="J52" s="44"/>
    </row>
    <row r="53" spans="1:10" x14ac:dyDescent="0.3">
      <c r="A53" s="225"/>
      <c r="B53" s="229"/>
      <c r="C53" s="230"/>
      <c r="D53" s="13" t="s">
        <v>1199</v>
      </c>
      <c r="E53" s="14">
        <v>1</v>
      </c>
      <c r="F53" s="30">
        <f t="shared" si="0"/>
        <v>193</v>
      </c>
      <c r="G53" s="233" t="s">
        <v>1197</v>
      </c>
      <c r="H53" s="234"/>
      <c r="I53" s="235"/>
      <c r="J53" s="44"/>
    </row>
    <row r="54" spans="1:10" x14ac:dyDescent="0.3">
      <c r="A54" s="225"/>
      <c r="B54" s="229"/>
      <c r="C54" s="230"/>
      <c r="D54" s="13" t="s">
        <v>1200</v>
      </c>
      <c r="E54" s="14">
        <v>1</v>
      </c>
      <c r="F54" s="30">
        <f t="shared" si="0"/>
        <v>194</v>
      </c>
      <c r="G54" s="236" t="s">
        <v>1197</v>
      </c>
      <c r="H54" s="237"/>
      <c r="I54" s="238"/>
      <c r="J54" s="44"/>
    </row>
    <row r="55" spans="1:10" x14ac:dyDescent="0.3">
      <c r="A55" s="226"/>
      <c r="B55" s="241"/>
      <c r="C55" s="242"/>
      <c r="D55" s="39" t="s">
        <v>1201</v>
      </c>
      <c r="E55" s="19">
        <v>1</v>
      </c>
      <c r="F55" s="20">
        <f t="shared" si="0"/>
        <v>195</v>
      </c>
      <c r="G55" s="215" t="s">
        <v>1197</v>
      </c>
      <c r="H55" s="216"/>
      <c r="I55" s="217"/>
      <c r="J55" s="63"/>
    </row>
    <row r="56" spans="1:10" x14ac:dyDescent="0.3">
      <c r="A56" s="224" t="s">
        <v>1208</v>
      </c>
      <c r="B56" s="227" t="s">
        <v>1193</v>
      </c>
      <c r="C56" s="228"/>
      <c r="D56" s="110" t="s">
        <v>1209</v>
      </c>
      <c r="E56" s="42">
        <v>1</v>
      </c>
      <c r="F56" s="61">
        <f t="shared" si="0"/>
        <v>196</v>
      </c>
      <c r="G56" s="256" t="s">
        <v>1210</v>
      </c>
      <c r="H56" s="257"/>
      <c r="I56" s="258"/>
      <c r="J56" s="43"/>
    </row>
    <row r="57" spans="1:10" x14ac:dyDescent="0.3">
      <c r="A57" s="225"/>
      <c r="B57" s="231"/>
      <c r="C57" s="232"/>
      <c r="D57" s="111" t="s">
        <v>1211</v>
      </c>
      <c r="E57" s="14">
        <v>1</v>
      </c>
      <c r="F57" s="30">
        <f t="shared" si="0"/>
        <v>197</v>
      </c>
      <c r="G57" s="259"/>
      <c r="H57" s="260"/>
      <c r="I57" s="261"/>
      <c r="J57" s="27"/>
    </row>
    <row r="58" spans="1:10" x14ac:dyDescent="0.3">
      <c r="A58" s="225"/>
      <c r="B58" s="236" t="s">
        <v>1202</v>
      </c>
      <c r="C58" s="265"/>
      <c r="D58" s="111" t="s">
        <v>1212</v>
      </c>
      <c r="E58" s="25">
        <v>1</v>
      </c>
      <c r="F58" s="26">
        <f t="shared" si="0"/>
        <v>198</v>
      </c>
      <c r="G58" s="259"/>
      <c r="H58" s="260"/>
      <c r="I58" s="261"/>
      <c r="J58" s="27"/>
    </row>
    <row r="59" spans="1:10" x14ac:dyDescent="0.3">
      <c r="A59" s="225"/>
      <c r="B59" s="239" t="s">
        <v>1203</v>
      </c>
      <c r="C59" s="240"/>
      <c r="D59" s="111" t="s">
        <v>1213</v>
      </c>
      <c r="E59" s="14">
        <v>1</v>
      </c>
      <c r="F59" s="30">
        <f t="shared" si="0"/>
        <v>199</v>
      </c>
      <c r="G59" s="259"/>
      <c r="H59" s="260"/>
      <c r="I59" s="261"/>
      <c r="J59" s="27"/>
    </row>
    <row r="60" spans="1:10" x14ac:dyDescent="0.3">
      <c r="A60" s="225"/>
      <c r="B60" s="229"/>
      <c r="C60" s="230"/>
      <c r="D60" s="111" t="s">
        <v>1214</v>
      </c>
      <c r="E60" s="14">
        <v>1</v>
      </c>
      <c r="F60" s="30">
        <f t="shared" si="0"/>
        <v>200</v>
      </c>
      <c r="G60" s="259"/>
      <c r="H60" s="260"/>
      <c r="I60" s="261"/>
      <c r="J60" s="27"/>
    </row>
    <row r="61" spans="1:10" x14ac:dyDescent="0.3">
      <c r="A61" s="225"/>
      <c r="B61" s="231"/>
      <c r="C61" s="232"/>
      <c r="D61" s="111" t="s">
        <v>1215</v>
      </c>
      <c r="E61" s="14">
        <v>1</v>
      </c>
      <c r="F61" s="30">
        <f t="shared" si="0"/>
        <v>201</v>
      </c>
      <c r="G61" s="259"/>
      <c r="H61" s="260"/>
      <c r="I61" s="261"/>
      <c r="J61" s="27"/>
    </row>
    <row r="62" spans="1:10" x14ac:dyDescent="0.3">
      <c r="A62" s="225"/>
      <c r="B62" s="236" t="s">
        <v>1204</v>
      </c>
      <c r="C62" s="265"/>
      <c r="D62" s="111" t="s">
        <v>1216</v>
      </c>
      <c r="E62" s="25">
        <v>1</v>
      </c>
      <c r="F62" s="26">
        <f t="shared" si="0"/>
        <v>202</v>
      </c>
      <c r="G62" s="262"/>
      <c r="H62" s="263"/>
      <c r="I62" s="264"/>
      <c r="J62" s="27"/>
    </row>
    <row r="63" spans="1:10" x14ac:dyDescent="0.3">
      <c r="A63" s="226"/>
      <c r="B63" s="215" t="s">
        <v>1205</v>
      </c>
      <c r="C63" s="266"/>
      <c r="D63" s="135" t="s">
        <v>1217</v>
      </c>
      <c r="E63" s="136">
        <v>1</v>
      </c>
      <c r="F63" s="137">
        <f t="shared" si="0"/>
        <v>203</v>
      </c>
      <c r="G63" s="267" t="s">
        <v>1218</v>
      </c>
      <c r="H63" s="268"/>
      <c r="I63" s="269"/>
      <c r="J63" s="40"/>
    </row>
    <row r="64" spans="1:10" x14ac:dyDescent="0.3">
      <c r="A64" s="243" t="s">
        <v>1219</v>
      </c>
      <c r="B64" s="41" t="s">
        <v>1220</v>
      </c>
      <c r="C64" s="41"/>
      <c r="D64" s="41"/>
      <c r="E64" s="42">
        <v>1</v>
      </c>
      <c r="F64" s="61">
        <f t="shared" si="0"/>
        <v>204</v>
      </c>
      <c r="G64" s="247" t="s">
        <v>1221</v>
      </c>
      <c r="H64" s="248"/>
      <c r="I64" s="249"/>
      <c r="J64" s="138"/>
    </row>
    <row r="65" spans="1:10" x14ac:dyDescent="0.3">
      <c r="A65" s="244"/>
      <c r="B65" s="250" t="s">
        <v>1222</v>
      </c>
      <c r="C65" s="108" t="s">
        <v>1223</v>
      </c>
      <c r="D65" s="109"/>
      <c r="E65" s="14">
        <v>1</v>
      </c>
      <c r="F65" s="30">
        <f t="shared" si="0"/>
        <v>205</v>
      </c>
      <c r="G65" s="253" t="s">
        <v>1197</v>
      </c>
      <c r="H65" s="254"/>
      <c r="I65" s="255"/>
      <c r="J65" s="27"/>
    </row>
    <row r="66" spans="1:10" x14ac:dyDescent="0.3">
      <c r="A66" s="245"/>
      <c r="B66" s="251"/>
      <c r="C66" s="108" t="s">
        <v>1224</v>
      </c>
      <c r="D66" s="109"/>
      <c r="E66" s="14">
        <v>1</v>
      </c>
      <c r="F66" s="30">
        <f t="shared" si="0"/>
        <v>206</v>
      </c>
      <c r="G66" s="253" t="s">
        <v>1197</v>
      </c>
      <c r="H66" s="254"/>
      <c r="I66" s="255"/>
      <c r="J66" s="27"/>
    </row>
    <row r="67" spans="1:10" x14ac:dyDescent="0.3">
      <c r="A67" s="245"/>
      <c r="B67" s="251"/>
      <c r="C67" s="108" t="s">
        <v>1225</v>
      </c>
      <c r="D67" s="109"/>
      <c r="E67" s="14">
        <v>1</v>
      </c>
      <c r="F67" s="30">
        <f t="shared" si="0"/>
        <v>207</v>
      </c>
      <c r="G67" s="253" t="s">
        <v>1197</v>
      </c>
      <c r="H67" s="254"/>
      <c r="I67" s="255"/>
      <c r="J67" s="27"/>
    </row>
    <row r="68" spans="1:10" x14ac:dyDescent="0.3">
      <c r="A68" s="245"/>
      <c r="B68" s="251"/>
      <c r="C68" s="108" t="s">
        <v>1226</v>
      </c>
      <c r="D68" s="109"/>
      <c r="E68" s="14">
        <v>1</v>
      </c>
      <c r="F68" s="30">
        <f t="shared" si="0"/>
        <v>208</v>
      </c>
      <c r="G68" s="253" t="s">
        <v>1197</v>
      </c>
      <c r="H68" s="254"/>
      <c r="I68" s="255"/>
      <c r="J68" s="27"/>
    </row>
    <row r="69" spans="1:10" x14ac:dyDescent="0.3">
      <c r="A69" s="246"/>
      <c r="B69" s="252"/>
      <c r="C69" s="108" t="s">
        <v>1206</v>
      </c>
      <c r="D69" s="109"/>
      <c r="E69" s="19">
        <v>1</v>
      </c>
      <c r="F69" s="20">
        <f t="shared" ref="F69:F91" si="1">E68+F68</f>
        <v>209</v>
      </c>
      <c r="G69" s="221" t="s">
        <v>1197</v>
      </c>
      <c r="H69" s="222"/>
      <c r="I69" s="223"/>
      <c r="J69" s="40"/>
    </row>
    <row r="70" spans="1:10" x14ac:dyDescent="0.3">
      <c r="A70" s="243" t="s">
        <v>1227</v>
      </c>
      <c r="B70" s="139" t="s">
        <v>1228</v>
      </c>
      <c r="C70" s="140"/>
      <c r="D70" s="141"/>
      <c r="E70" s="42">
        <v>1</v>
      </c>
      <c r="F70" s="61">
        <f t="shared" si="1"/>
        <v>210</v>
      </c>
      <c r="G70" s="247" t="s">
        <v>1221</v>
      </c>
      <c r="H70" s="248"/>
      <c r="I70" s="249"/>
      <c r="J70" s="138"/>
    </row>
    <row r="71" spans="1:10" x14ac:dyDescent="0.3">
      <c r="A71" s="244"/>
      <c r="B71" s="250" t="s">
        <v>1222</v>
      </c>
      <c r="C71" s="108" t="s">
        <v>1229</v>
      </c>
      <c r="D71" s="109"/>
      <c r="E71" s="14">
        <v>1</v>
      </c>
      <c r="F71" s="30">
        <f t="shared" si="1"/>
        <v>211</v>
      </c>
      <c r="G71" s="253" t="s">
        <v>1197</v>
      </c>
      <c r="H71" s="254"/>
      <c r="I71" s="255"/>
      <c r="J71" s="27"/>
    </row>
    <row r="72" spans="1:10" x14ac:dyDescent="0.3">
      <c r="A72" s="245"/>
      <c r="B72" s="251"/>
      <c r="C72" s="108" t="s">
        <v>1230</v>
      </c>
      <c r="D72" s="109"/>
      <c r="E72" s="14">
        <v>1</v>
      </c>
      <c r="F72" s="30">
        <f t="shared" si="1"/>
        <v>212</v>
      </c>
      <c r="G72" s="253" t="s">
        <v>1197</v>
      </c>
      <c r="H72" s="254"/>
      <c r="I72" s="255"/>
      <c r="J72" s="27"/>
    </row>
    <row r="73" spans="1:10" x14ac:dyDescent="0.3">
      <c r="A73" s="245"/>
      <c r="B73" s="251"/>
      <c r="C73" s="108" t="s">
        <v>1231</v>
      </c>
      <c r="D73" s="109"/>
      <c r="E73" s="14">
        <v>1</v>
      </c>
      <c r="F73" s="30">
        <f t="shared" si="1"/>
        <v>213</v>
      </c>
      <c r="G73" s="253" t="s">
        <v>1197</v>
      </c>
      <c r="H73" s="254"/>
      <c r="I73" s="255"/>
      <c r="J73" s="27"/>
    </row>
    <row r="74" spans="1:10" x14ac:dyDescent="0.3">
      <c r="A74" s="245"/>
      <c r="B74" s="251"/>
      <c r="C74" s="108" t="s">
        <v>1232</v>
      </c>
      <c r="D74" s="109"/>
      <c r="E74" s="14">
        <v>1</v>
      </c>
      <c r="F74" s="30">
        <f t="shared" si="1"/>
        <v>214</v>
      </c>
      <c r="G74" s="253" t="s">
        <v>1197</v>
      </c>
      <c r="H74" s="254"/>
      <c r="I74" s="255"/>
      <c r="J74" s="27"/>
    </row>
    <row r="75" spans="1:10" x14ac:dyDescent="0.3">
      <c r="A75" s="246"/>
      <c r="B75" s="252"/>
      <c r="C75" s="108" t="s">
        <v>1206</v>
      </c>
      <c r="D75" s="109"/>
      <c r="E75" s="19">
        <v>1</v>
      </c>
      <c r="F75" s="20">
        <f t="shared" si="1"/>
        <v>215</v>
      </c>
      <c r="G75" s="221" t="s">
        <v>1197</v>
      </c>
      <c r="H75" s="222"/>
      <c r="I75" s="223"/>
      <c r="J75" s="40"/>
    </row>
    <row r="76" spans="1:10" x14ac:dyDescent="0.3">
      <c r="A76" s="243" t="s">
        <v>1233</v>
      </c>
      <c r="B76" s="139" t="s">
        <v>1234</v>
      </c>
      <c r="C76" s="140"/>
      <c r="D76" s="141"/>
      <c r="E76" s="42">
        <v>1</v>
      </c>
      <c r="F76" s="61">
        <f t="shared" si="1"/>
        <v>216</v>
      </c>
      <c r="G76" s="247" t="s">
        <v>1221</v>
      </c>
      <c r="H76" s="248"/>
      <c r="I76" s="249"/>
      <c r="J76" s="138"/>
    </row>
    <row r="77" spans="1:10" x14ac:dyDescent="0.3">
      <c r="A77" s="244"/>
      <c r="B77" s="250" t="s">
        <v>1222</v>
      </c>
      <c r="C77" s="108" t="s">
        <v>1235</v>
      </c>
      <c r="D77" s="109"/>
      <c r="E77" s="14">
        <v>1</v>
      </c>
      <c r="F77" s="30">
        <f t="shared" si="1"/>
        <v>217</v>
      </c>
      <c r="G77" s="253" t="s">
        <v>1197</v>
      </c>
      <c r="H77" s="254"/>
      <c r="I77" s="255"/>
      <c r="J77" s="27"/>
    </row>
    <row r="78" spans="1:10" x14ac:dyDescent="0.3">
      <c r="A78" s="245"/>
      <c r="B78" s="251"/>
      <c r="C78" s="108" t="s">
        <v>1236</v>
      </c>
      <c r="D78" s="109"/>
      <c r="E78" s="14">
        <v>1</v>
      </c>
      <c r="F78" s="30">
        <f t="shared" si="1"/>
        <v>218</v>
      </c>
      <c r="G78" s="253" t="s">
        <v>1197</v>
      </c>
      <c r="H78" s="254"/>
      <c r="I78" s="255"/>
      <c r="J78" s="27"/>
    </row>
    <row r="79" spans="1:10" x14ac:dyDescent="0.3">
      <c r="A79" s="245"/>
      <c r="B79" s="251"/>
      <c r="C79" s="108" t="s">
        <v>1237</v>
      </c>
      <c r="D79" s="109"/>
      <c r="E79" s="14">
        <v>1</v>
      </c>
      <c r="F79" s="30">
        <f t="shared" si="1"/>
        <v>219</v>
      </c>
      <c r="G79" s="253" t="s">
        <v>1197</v>
      </c>
      <c r="H79" s="254"/>
      <c r="I79" s="255"/>
      <c r="J79" s="27"/>
    </row>
    <row r="80" spans="1:10" x14ac:dyDescent="0.3">
      <c r="A80" s="245"/>
      <c r="B80" s="251"/>
      <c r="C80" s="108" t="s">
        <v>1238</v>
      </c>
      <c r="D80" s="109"/>
      <c r="E80" s="14">
        <v>1</v>
      </c>
      <c r="F80" s="30">
        <f t="shared" si="1"/>
        <v>220</v>
      </c>
      <c r="G80" s="253" t="s">
        <v>1197</v>
      </c>
      <c r="H80" s="254"/>
      <c r="I80" s="255"/>
      <c r="J80" s="27"/>
    </row>
    <row r="81" spans="1:10" x14ac:dyDescent="0.3">
      <c r="A81" s="246"/>
      <c r="B81" s="252"/>
      <c r="C81" s="108" t="s">
        <v>1206</v>
      </c>
      <c r="D81" s="109"/>
      <c r="E81" s="19">
        <v>1</v>
      </c>
      <c r="F81" s="20">
        <f t="shared" si="1"/>
        <v>221</v>
      </c>
      <c r="G81" s="221" t="s">
        <v>1197</v>
      </c>
      <c r="H81" s="222"/>
      <c r="I81" s="223"/>
      <c r="J81" s="40"/>
    </row>
    <row r="82" spans="1:10" x14ac:dyDescent="0.3">
      <c r="A82" s="107" t="s">
        <v>1239</v>
      </c>
      <c r="B82" s="59"/>
      <c r="C82" s="59"/>
      <c r="D82" s="59"/>
      <c r="E82" s="60">
        <v>1</v>
      </c>
      <c r="F82" s="142">
        <f t="shared" si="1"/>
        <v>222</v>
      </c>
      <c r="G82" s="282" t="s">
        <v>1240</v>
      </c>
      <c r="H82" s="283"/>
      <c r="I82" s="284"/>
      <c r="J82" s="138"/>
    </row>
    <row r="83" spans="1:10" x14ac:dyDescent="0.3">
      <c r="A83" s="129"/>
      <c r="B83" s="39" t="s">
        <v>1241</v>
      </c>
      <c r="C83" s="39"/>
      <c r="D83" s="39"/>
      <c r="E83" s="19">
        <v>3</v>
      </c>
      <c r="F83" s="20">
        <f t="shared" si="1"/>
        <v>223</v>
      </c>
      <c r="G83" s="215" t="s">
        <v>1242</v>
      </c>
      <c r="H83" s="216"/>
      <c r="I83" s="217"/>
      <c r="J83" s="40"/>
    </row>
    <row r="84" spans="1:10" x14ac:dyDescent="0.3">
      <c r="A84" s="143" t="s">
        <v>1243</v>
      </c>
      <c r="B84" s="41"/>
      <c r="C84" s="41"/>
      <c r="D84" s="41"/>
      <c r="E84" s="42">
        <v>1</v>
      </c>
      <c r="F84" s="61">
        <f t="shared" si="1"/>
        <v>226</v>
      </c>
      <c r="G84" s="218" t="s">
        <v>1244</v>
      </c>
      <c r="H84" s="219"/>
      <c r="I84" s="220"/>
      <c r="J84" s="138"/>
    </row>
    <row r="85" spans="1:10" x14ac:dyDescent="0.3">
      <c r="A85" s="129"/>
      <c r="B85" s="39" t="s">
        <v>1245</v>
      </c>
      <c r="C85" s="39"/>
      <c r="D85" s="39"/>
      <c r="E85" s="19">
        <v>3</v>
      </c>
      <c r="F85" s="20">
        <f t="shared" si="1"/>
        <v>227</v>
      </c>
      <c r="G85" s="215" t="s">
        <v>1242</v>
      </c>
      <c r="H85" s="216"/>
      <c r="I85" s="217"/>
      <c r="J85" s="40"/>
    </row>
    <row r="86" spans="1:10" ht="96.75" x14ac:dyDescent="0.3">
      <c r="A86" s="144" t="s">
        <v>1246</v>
      </c>
      <c r="B86" s="41"/>
      <c r="C86" s="41"/>
      <c r="D86" s="41"/>
      <c r="E86" s="60">
        <v>1</v>
      </c>
      <c r="F86" s="142">
        <f t="shared" si="1"/>
        <v>230</v>
      </c>
      <c r="G86" s="273" t="s">
        <v>1247</v>
      </c>
      <c r="H86" s="274"/>
      <c r="I86" s="275"/>
      <c r="J86" s="145"/>
    </row>
    <row r="87" spans="1:10" x14ac:dyDescent="0.3">
      <c r="A87" s="146" t="s">
        <v>1248</v>
      </c>
      <c r="B87" s="147"/>
      <c r="C87" s="147"/>
      <c r="D87" s="148"/>
      <c r="E87" s="42">
        <v>1</v>
      </c>
      <c r="F87" s="61">
        <f t="shared" si="1"/>
        <v>231</v>
      </c>
      <c r="G87" s="270" t="s">
        <v>1249</v>
      </c>
      <c r="H87" s="271"/>
      <c r="I87" s="272"/>
      <c r="J87" s="145"/>
    </row>
    <row r="88" spans="1:10" x14ac:dyDescent="0.3">
      <c r="A88" s="146" t="s">
        <v>1250</v>
      </c>
      <c r="B88" s="147"/>
      <c r="C88" s="147"/>
      <c r="D88" s="148"/>
      <c r="E88" s="42">
        <v>1</v>
      </c>
      <c r="F88" s="61">
        <f t="shared" si="1"/>
        <v>232</v>
      </c>
      <c r="G88" s="270" t="s">
        <v>1251</v>
      </c>
      <c r="H88" s="271"/>
      <c r="I88" s="272"/>
      <c r="J88" s="145"/>
    </row>
    <row r="89" spans="1:10" x14ac:dyDescent="0.3">
      <c r="A89" s="146" t="s">
        <v>1252</v>
      </c>
      <c r="B89" s="147"/>
      <c r="C89" s="147"/>
      <c r="D89" s="148"/>
      <c r="E89" s="42">
        <v>1</v>
      </c>
      <c r="F89" s="61">
        <f t="shared" si="1"/>
        <v>233</v>
      </c>
      <c r="G89" s="270" t="s">
        <v>1253</v>
      </c>
      <c r="H89" s="271"/>
      <c r="I89" s="272"/>
      <c r="J89" s="145"/>
    </row>
    <row r="90" spans="1:10" ht="63" x14ac:dyDescent="0.3">
      <c r="A90" s="149" t="s">
        <v>1254</v>
      </c>
      <c r="B90" s="147"/>
      <c r="C90" s="147"/>
      <c r="D90" s="148"/>
      <c r="E90" s="60">
        <v>1</v>
      </c>
      <c r="F90" s="142">
        <f t="shared" si="1"/>
        <v>234</v>
      </c>
      <c r="G90" s="273" t="s">
        <v>1255</v>
      </c>
      <c r="H90" s="274"/>
      <c r="I90" s="275"/>
      <c r="J90" s="145"/>
    </row>
    <row r="91" spans="1:10" x14ac:dyDescent="0.3">
      <c r="A91" s="150" t="s">
        <v>1256</v>
      </c>
      <c r="B91" s="41"/>
      <c r="C91" s="41"/>
      <c r="D91" s="41"/>
      <c r="E91" s="42">
        <v>4065</v>
      </c>
      <c r="F91" s="61">
        <f t="shared" si="1"/>
        <v>235</v>
      </c>
      <c r="G91" s="276"/>
      <c r="H91" s="277"/>
      <c r="I91" s="278"/>
      <c r="J91" s="138"/>
    </row>
    <row r="92" spans="1:10" ht="17.25" thickBot="1" x14ac:dyDescent="0.35">
      <c r="A92" s="151" t="s">
        <v>1257</v>
      </c>
      <c r="B92" s="152"/>
      <c r="C92" s="152"/>
      <c r="D92" s="152"/>
      <c r="E92" s="83">
        <v>1</v>
      </c>
      <c r="F92" s="153">
        <f>E91+F91</f>
        <v>4300</v>
      </c>
      <c r="G92" s="279" t="s">
        <v>1258</v>
      </c>
      <c r="H92" s="280"/>
      <c r="I92" s="281"/>
      <c r="J92" s="154"/>
    </row>
    <row r="133" spans="8:10" ht="17.25" thickBot="1" x14ac:dyDescent="0.35">
      <c r="H133" s="155" t="s">
        <v>1274</v>
      </c>
      <c r="I133" s="155"/>
      <c r="J133" s="155"/>
    </row>
    <row r="278" spans="8:19" ht="17.25" thickBot="1" x14ac:dyDescent="0.35">
      <c r="H278" s="155" t="s">
        <v>1274</v>
      </c>
      <c r="I278" s="155"/>
      <c r="J278" s="155"/>
    </row>
    <row r="279" spans="8:19" x14ac:dyDescent="0.3">
      <c r="S279" t="s">
        <v>1275</v>
      </c>
    </row>
    <row r="280" spans="8:19" x14ac:dyDescent="0.3">
      <c r="S280" t="s">
        <v>1276</v>
      </c>
    </row>
    <row r="281" spans="8:19" x14ac:dyDescent="0.3">
      <c r="S281" t="s">
        <v>1277</v>
      </c>
    </row>
    <row r="282" spans="8:19" x14ac:dyDescent="0.3">
      <c r="S282" t="s">
        <v>1104</v>
      </c>
    </row>
    <row r="283" spans="8:19" x14ac:dyDescent="0.3">
      <c r="S283" t="s">
        <v>1107</v>
      </c>
    </row>
    <row r="284" spans="8:19" x14ac:dyDescent="0.3">
      <c r="S284" t="s">
        <v>1110</v>
      </c>
    </row>
    <row r="285" spans="8:19" x14ac:dyDescent="0.3">
      <c r="S285" t="s">
        <v>1112</v>
      </c>
    </row>
    <row r="286" spans="8:19" x14ac:dyDescent="0.3">
      <c r="S286" t="s">
        <v>1115</v>
      </c>
    </row>
    <row r="287" spans="8:19" x14ac:dyDescent="0.3">
      <c r="S287" t="s">
        <v>1118</v>
      </c>
    </row>
    <row r="288" spans="8:19" x14ac:dyDescent="0.3">
      <c r="S288" t="s">
        <v>1278</v>
      </c>
    </row>
    <row r="289" spans="19:19" x14ac:dyDescent="0.3">
      <c r="S289" t="s">
        <v>1279</v>
      </c>
    </row>
    <row r="290" spans="19:19" x14ac:dyDescent="0.3">
      <c r="S290" t="s">
        <v>1280</v>
      </c>
    </row>
    <row r="291" spans="19:19" x14ac:dyDescent="0.3">
      <c r="S291" t="s">
        <v>1281</v>
      </c>
    </row>
    <row r="292" spans="19:19" x14ac:dyDescent="0.3">
      <c r="S292" t="s">
        <v>1282</v>
      </c>
    </row>
    <row r="293" spans="19:19" x14ac:dyDescent="0.3">
      <c r="S293" t="s">
        <v>1283</v>
      </c>
    </row>
    <row r="294" spans="19:19" x14ac:dyDescent="0.3">
      <c r="S294" t="s">
        <v>1284</v>
      </c>
    </row>
    <row r="295" spans="19:19" x14ac:dyDescent="0.3">
      <c r="S295" t="s">
        <v>1285</v>
      </c>
    </row>
    <row r="296" spans="19:19" x14ac:dyDescent="0.3">
      <c r="S296" t="s">
        <v>1286</v>
      </c>
    </row>
    <row r="297" spans="19:19" x14ac:dyDescent="0.3">
      <c r="S297" t="s">
        <v>1287</v>
      </c>
    </row>
    <row r="298" spans="19:19" x14ac:dyDescent="0.3">
      <c r="S298" t="s">
        <v>1288</v>
      </c>
    </row>
    <row r="299" spans="19:19" x14ac:dyDescent="0.3">
      <c r="S299" t="s">
        <v>1289</v>
      </c>
    </row>
    <row r="300" spans="19:19" x14ac:dyDescent="0.3">
      <c r="S300" t="s">
        <v>1290</v>
      </c>
    </row>
    <row r="301" spans="19:19" x14ac:dyDescent="0.3">
      <c r="S301" t="s">
        <v>1291</v>
      </c>
    </row>
    <row r="302" spans="19:19" x14ac:dyDescent="0.3">
      <c r="S302" t="s">
        <v>1292</v>
      </c>
    </row>
    <row r="303" spans="19:19" x14ac:dyDescent="0.3">
      <c r="S303" t="s">
        <v>1293</v>
      </c>
    </row>
    <row r="304" spans="19:19" x14ac:dyDescent="0.3">
      <c r="S304" t="s">
        <v>1294</v>
      </c>
    </row>
    <row r="305" spans="19:19" x14ac:dyDescent="0.3">
      <c r="S305" t="s">
        <v>1295</v>
      </c>
    </row>
    <row r="306" spans="19:19" x14ac:dyDescent="0.3">
      <c r="S306" t="s">
        <v>1296</v>
      </c>
    </row>
    <row r="307" spans="19:19" x14ac:dyDescent="0.3">
      <c r="S307" t="s">
        <v>1297</v>
      </c>
    </row>
    <row r="308" spans="19:19" x14ac:dyDescent="0.3">
      <c r="S308" t="s">
        <v>1298</v>
      </c>
    </row>
    <row r="309" spans="19:19" x14ac:dyDescent="0.3">
      <c r="S309" t="s">
        <v>1299</v>
      </c>
    </row>
    <row r="310" spans="19:19" x14ac:dyDescent="0.3">
      <c r="S310" t="s">
        <v>1300</v>
      </c>
    </row>
    <row r="311" spans="19:19" x14ac:dyDescent="0.3">
      <c r="S311" t="s">
        <v>1301</v>
      </c>
    </row>
    <row r="312" spans="19:19" x14ac:dyDescent="0.3">
      <c r="S312" t="s">
        <v>1302</v>
      </c>
    </row>
    <row r="313" spans="19:19" x14ac:dyDescent="0.3">
      <c r="S313" t="s">
        <v>1303</v>
      </c>
    </row>
    <row r="332" spans="8:19" ht="17.25" thickBot="1" x14ac:dyDescent="0.35">
      <c r="H332" s="155" t="s">
        <v>1274</v>
      </c>
      <c r="I332" s="155"/>
      <c r="J332" s="155"/>
    </row>
    <row r="333" spans="8:19" x14ac:dyDescent="0.3">
      <c r="S333" t="s">
        <v>1304</v>
      </c>
    </row>
    <row r="334" spans="8:19" x14ac:dyDescent="0.3">
      <c r="S334" t="s">
        <v>1305</v>
      </c>
    </row>
    <row r="335" spans="8:19" x14ac:dyDescent="0.3">
      <c r="S335" t="s">
        <v>1306</v>
      </c>
    </row>
    <row r="336" spans="8:19" x14ac:dyDescent="0.3">
      <c r="S336" t="s">
        <v>1128</v>
      </c>
    </row>
    <row r="337" spans="19:19" x14ac:dyDescent="0.3">
      <c r="S337" t="s">
        <v>1129</v>
      </c>
    </row>
    <row r="338" spans="19:19" x14ac:dyDescent="0.3">
      <c r="S338" t="s">
        <v>1130</v>
      </c>
    </row>
    <row r="339" spans="19:19" x14ac:dyDescent="0.3">
      <c r="S339" t="s">
        <v>1131</v>
      </c>
    </row>
    <row r="340" spans="19:19" x14ac:dyDescent="0.3">
      <c r="S340" t="s">
        <v>1132</v>
      </c>
    </row>
    <row r="341" spans="19:19" x14ac:dyDescent="0.3">
      <c r="S341" t="s">
        <v>1133</v>
      </c>
    </row>
    <row r="342" spans="19:19" x14ac:dyDescent="0.3">
      <c r="S342" t="s">
        <v>1135</v>
      </c>
    </row>
    <row r="343" spans="19:19" x14ac:dyDescent="0.3">
      <c r="S343" t="s">
        <v>1134</v>
      </c>
    </row>
    <row r="344" spans="19:19" x14ac:dyDescent="0.3">
      <c r="S344" t="s">
        <v>1136</v>
      </c>
    </row>
    <row r="345" spans="19:19" x14ac:dyDescent="0.3">
      <c r="S345" t="s">
        <v>1307</v>
      </c>
    </row>
    <row r="346" spans="19:19" x14ac:dyDescent="0.3">
      <c r="S346" t="s">
        <v>1308</v>
      </c>
    </row>
    <row r="347" spans="19:19" x14ac:dyDescent="0.3">
      <c r="S347" t="s">
        <v>1309</v>
      </c>
    </row>
    <row r="348" spans="19:19" x14ac:dyDescent="0.3">
      <c r="S348" t="s">
        <v>1310</v>
      </c>
    </row>
    <row r="349" spans="19:19" x14ac:dyDescent="0.3">
      <c r="S349" t="s">
        <v>1311</v>
      </c>
    </row>
    <row r="350" spans="19:19" x14ac:dyDescent="0.3">
      <c r="S350" t="s">
        <v>1312</v>
      </c>
    </row>
    <row r="351" spans="19:19" x14ac:dyDescent="0.3">
      <c r="S351" t="s">
        <v>1313</v>
      </c>
    </row>
    <row r="352" spans="19:19" x14ac:dyDescent="0.3">
      <c r="S352" t="s">
        <v>1314</v>
      </c>
    </row>
    <row r="353" spans="19:19" x14ac:dyDescent="0.3">
      <c r="S353" t="s">
        <v>1315</v>
      </c>
    </row>
    <row r="354" spans="19:19" x14ac:dyDescent="0.3">
      <c r="S354" t="s">
        <v>1316</v>
      </c>
    </row>
    <row r="355" spans="19:19" x14ac:dyDescent="0.3">
      <c r="S355" t="s">
        <v>1317</v>
      </c>
    </row>
    <row r="356" spans="19:19" x14ac:dyDescent="0.3">
      <c r="S356" t="s">
        <v>1318</v>
      </c>
    </row>
    <row r="357" spans="19:19" x14ac:dyDescent="0.3">
      <c r="S357" t="s">
        <v>1319</v>
      </c>
    </row>
    <row r="358" spans="19:19" x14ac:dyDescent="0.3">
      <c r="S358" t="s">
        <v>1320</v>
      </c>
    </row>
    <row r="359" spans="19:19" x14ac:dyDescent="0.3">
      <c r="S359" t="s">
        <v>1321</v>
      </c>
    </row>
    <row r="360" spans="19:19" x14ac:dyDescent="0.3">
      <c r="S360" t="s">
        <v>1322</v>
      </c>
    </row>
    <row r="361" spans="19:19" x14ac:dyDescent="0.3">
      <c r="S361" t="s">
        <v>1323</v>
      </c>
    </row>
    <row r="362" spans="19:19" x14ac:dyDescent="0.3">
      <c r="S362" t="s">
        <v>1324</v>
      </c>
    </row>
    <row r="363" spans="19:19" x14ac:dyDescent="0.3">
      <c r="S363" t="s">
        <v>1325</v>
      </c>
    </row>
    <row r="364" spans="19:19" x14ac:dyDescent="0.3">
      <c r="S364" t="s">
        <v>1326</v>
      </c>
    </row>
    <row r="365" spans="19:19" x14ac:dyDescent="0.3">
      <c r="S365" t="s">
        <v>1327</v>
      </c>
    </row>
    <row r="366" spans="19:19" x14ac:dyDescent="0.3">
      <c r="S366" t="s">
        <v>1328</v>
      </c>
    </row>
    <row r="367" spans="19:19" x14ac:dyDescent="0.3">
      <c r="S367" t="s">
        <v>1329</v>
      </c>
    </row>
    <row r="386" spans="8:10" ht="17.25" thickBot="1" x14ac:dyDescent="0.35">
      <c r="H386" s="155" t="s">
        <v>1274</v>
      </c>
      <c r="I386" s="155"/>
      <c r="J386" s="155"/>
    </row>
    <row r="454" spans="8:10" ht="17.25" thickBot="1" x14ac:dyDescent="0.35">
      <c r="H454" s="155" t="s">
        <v>1274</v>
      </c>
      <c r="I454" s="155"/>
      <c r="J454" s="155"/>
    </row>
    <row r="490" spans="8:17" ht="17.25" thickBot="1" x14ac:dyDescent="0.35">
      <c r="H490" s="155" t="s">
        <v>1274</v>
      </c>
      <c r="I490" s="155"/>
      <c r="J490" s="155"/>
    </row>
    <row r="491" spans="8:17" x14ac:dyDescent="0.3">
      <c r="H491" t="s">
        <v>1271</v>
      </c>
      <c r="Q491" t="s">
        <v>1272</v>
      </c>
    </row>
  </sheetData>
  <mergeCells count="105">
    <mergeCell ref="G88:I88"/>
    <mergeCell ref="G89:I89"/>
    <mergeCell ref="G90:I90"/>
    <mergeCell ref="G91:I91"/>
    <mergeCell ref="G92:I92"/>
    <mergeCell ref="G82:I82"/>
    <mergeCell ref="G83:I83"/>
    <mergeCell ref="G84:I84"/>
    <mergeCell ref="G85:I85"/>
    <mergeCell ref="G86:I86"/>
    <mergeCell ref="G87:I87"/>
    <mergeCell ref="A76:A81"/>
    <mergeCell ref="G76:I76"/>
    <mergeCell ref="B77:B81"/>
    <mergeCell ref="G77:I77"/>
    <mergeCell ref="G78:I78"/>
    <mergeCell ref="G79:I79"/>
    <mergeCell ref="G80:I80"/>
    <mergeCell ref="G81:I81"/>
    <mergeCell ref="A70:A75"/>
    <mergeCell ref="G70:I70"/>
    <mergeCell ref="B71:B75"/>
    <mergeCell ref="G71:I71"/>
    <mergeCell ref="G72:I72"/>
    <mergeCell ref="G73:I73"/>
    <mergeCell ref="G74:I74"/>
    <mergeCell ref="G75:I75"/>
    <mergeCell ref="A64:A69"/>
    <mergeCell ref="G64:I64"/>
    <mergeCell ref="B65:B69"/>
    <mergeCell ref="G65:I65"/>
    <mergeCell ref="G66:I66"/>
    <mergeCell ref="G67:I67"/>
    <mergeCell ref="G68:I68"/>
    <mergeCell ref="G69:I69"/>
    <mergeCell ref="A56:A63"/>
    <mergeCell ref="B56:C57"/>
    <mergeCell ref="G56:I62"/>
    <mergeCell ref="B58:C58"/>
    <mergeCell ref="B59:C61"/>
    <mergeCell ref="B62:C62"/>
    <mergeCell ref="B63:C63"/>
    <mergeCell ref="G63:I63"/>
    <mergeCell ref="G38:I38"/>
    <mergeCell ref="G39:I39"/>
    <mergeCell ref="G40:I40"/>
    <mergeCell ref="G41:I41"/>
    <mergeCell ref="G42:I42"/>
    <mergeCell ref="B49:C55"/>
    <mergeCell ref="G49:I49"/>
    <mergeCell ref="G50:I50"/>
    <mergeCell ref="G51:I51"/>
    <mergeCell ref="G52:I52"/>
    <mergeCell ref="G53:I53"/>
    <mergeCell ref="G54:I54"/>
    <mergeCell ref="G55:I55"/>
    <mergeCell ref="B43:C48"/>
    <mergeCell ref="G43:I43"/>
    <mergeCell ref="G44:I44"/>
    <mergeCell ref="G45:I45"/>
    <mergeCell ref="G46:I46"/>
    <mergeCell ref="G47:I47"/>
    <mergeCell ref="G48:I48"/>
    <mergeCell ref="A19:A55"/>
    <mergeCell ref="B19:C24"/>
    <mergeCell ref="G19:I19"/>
    <mergeCell ref="G20:I20"/>
    <mergeCell ref="G21:I21"/>
    <mergeCell ref="G22:I22"/>
    <mergeCell ref="G23:I23"/>
    <mergeCell ref="G24:I24"/>
    <mergeCell ref="B25:C30"/>
    <mergeCell ref="G25:I25"/>
    <mergeCell ref="G26:I26"/>
    <mergeCell ref="G27:I27"/>
    <mergeCell ref="G28:I28"/>
    <mergeCell ref="G29:I29"/>
    <mergeCell ref="G30:I30"/>
    <mergeCell ref="B31:C36"/>
    <mergeCell ref="G31:I31"/>
    <mergeCell ref="G32:I32"/>
    <mergeCell ref="G33:I33"/>
    <mergeCell ref="G34:I34"/>
    <mergeCell ref="G35:I35"/>
    <mergeCell ref="G36:I36"/>
    <mergeCell ref="B37:C42"/>
    <mergeCell ref="G37:I37"/>
    <mergeCell ref="G16:I16"/>
    <mergeCell ref="G17:I17"/>
    <mergeCell ref="G18:I18"/>
    <mergeCell ref="G7:I7"/>
    <mergeCell ref="G8:I8"/>
    <mergeCell ref="G9:I9"/>
    <mergeCell ref="G10:I10"/>
    <mergeCell ref="G11:I11"/>
    <mergeCell ref="G12:I12"/>
    <mergeCell ref="J1:J2"/>
    <mergeCell ref="G2:I2"/>
    <mergeCell ref="G3:I3"/>
    <mergeCell ref="G4:I4"/>
    <mergeCell ref="G5:I5"/>
    <mergeCell ref="G6:I6"/>
    <mergeCell ref="G13:I13"/>
    <mergeCell ref="G14:I14"/>
    <mergeCell ref="G15:I15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1"/>
  <sheetViews>
    <sheetView tabSelected="1" zoomScaleNormal="100" workbookViewId="0">
      <selection activeCell="A7" sqref="A7:C11"/>
    </sheetView>
  </sheetViews>
  <sheetFormatPr defaultRowHeight="16.5" x14ac:dyDescent="0.3"/>
  <cols>
    <col min="1" max="1" width="15.125" style="190" customWidth="1"/>
    <col min="2" max="2" width="23" style="190" customWidth="1"/>
    <col min="3" max="3" width="8.625" style="190" customWidth="1"/>
    <col min="4" max="4" width="27.125" style="190" customWidth="1"/>
    <col min="5" max="5" width="4.75" style="190" bestFit="1" customWidth="1"/>
    <col min="6" max="6" width="4.5" style="191" bestFit="1" customWidth="1"/>
    <col min="7" max="7" width="4.5" style="192" customWidth="1"/>
    <col min="8" max="8" width="9" style="188"/>
    <col min="9" max="9" width="23.375" style="188" customWidth="1"/>
    <col min="10" max="10" width="9" style="188" customWidth="1"/>
    <col min="11" max="11" width="16.5" style="190" bestFit="1" customWidth="1"/>
    <col min="12" max="16384" width="9" style="193"/>
  </cols>
  <sheetData>
    <row r="1" spans="1:11" s="87" customFormat="1" x14ac:dyDescent="0.3">
      <c r="A1" s="86" t="s">
        <v>0</v>
      </c>
      <c r="B1" s="308" t="s">
        <v>1</v>
      </c>
      <c r="C1" s="308"/>
      <c r="D1" s="308"/>
      <c r="E1" s="309" t="s">
        <v>2</v>
      </c>
      <c r="F1" s="309"/>
      <c r="G1" s="310"/>
      <c r="H1" s="309"/>
      <c r="I1" s="91">
        <f ca="1">F511</f>
        <v>5400</v>
      </c>
      <c r="J1" s="175" t="s">
        <v>3</v>
      </c>
      <c r="K1" s="311" t="s">
        <v>4</v>
      </c>
    </row>
    <row r="2" spans="1:11" s="87" customFormat="1" x14ac:dyDescent="0.3">
      <c r="A2" s="313" t="s">
        <v>5</v>
      </c>
      <c r="B2" s="314"/>
      <c r="C2" s="314"/>
      <c r="D2" s="314"/>
      <c r="E2" s="176" t="s">
        <v>6</v>
      </c>
      <c r="F2" s="200" t="s">
        <v>1380</v>
      </c>
      <c r="G2" s="200" t="s">
        <v>1381</v>
      </c>
      <c r="H2" s="315" t="s">
        <v>8</v>
      </c>
      <c r="I2" s="315"/>
      <c r="J2" s="316"/>
      <c r="K2" s="312"/>
    </row>
    <row r="3" spans="1:11" s="87" customFormat="1" x14ac:dyDescent="0.3">
      <c r="A3" s="317" t="s">
        <v>9</v>
      </c>
      <c r="B3" s="318"/>
      <c r="C3" s="318"/>
      <c r="D3" s="318"/>
      <c r="E3" s="88">
        <v>1</v>
      </c>
      <c r="F3" s="88">
        <v>1</v>
      </c>
      <c r="G3" s="88">
        <v>0</v>
      </c>
      <c r="H3" s="319">
        <v>2</v>
      </c>
      <c r="I3" s="318"/>
      <c r="J3" s="318"/>
      <c r="K3" s="96"/>
    </row>
    <row r="4" spans="1:11" s="87" customFormat="1" x14ac:dyDescent="0.3">
      <c r="A4" s="317" t="s">
        <v>10</v>
      </c>
      <c r="B4" s="318"/>
      <c r="C4" s="318"/>
      <c r="D4" s="318"/>
      <c r="E4" s="88">
        <v>4</v>
      </c>
      <c r="F4" s="88">
        <f t="shared" ref="F4:F67" si="0">E3+F3</f>
        <v>2</v>
      </c>
      <c r="G4" s="88">
        <v>1</v>
      </c>
      <c r="H4" s="319"/>
      <c r="I4" s="318"/>
      <c r="J4" s="318"/>
      <c r="K4" s="96"/>
    </row>
    <row r="5" spans="1:11" s="87" customFormat="1" x14ac:dyDescent="0.3">
      <c r="A5" s="317" t="s">
        <v>11</v>
      </c>
      <c r="B5" s="318"/>
      <c r="C5" s="318"/>
      <c r="D5" s="318"/>
      <c r="E5" s="88">
        <v>13</v>
      </c>
      <c r="F5" s="88">
        <f t="shared" si="0"/>
        <v>6</v>
      </c>
      <c r="G5" s="88">
        <v>2</v>
      </c>
      <c r="H5" s="319"/>
      <c r="I5" s="318"/>
      <c r="J5" s="318"/>
      <c r="K5" s="96"/>
    </row>
    <row r="6" spans="1:11" s="87" customFormat="1" x14ac:dyDescent="0.3">
      <c r="A6" s="317" t="s">
        <v>12</v>
      </c>
      <c r="B6" s="318"/>
      <c r="C6" s="318"/>
      <c r="D6" s="318"/>
      <c r="E6" s="88">
        <v>11</v>
      </c>
      <c r="F6" s="88">
        <f t="shared" si="0"/>
        <v>19</v>
      </c>
      <c r="G6" s="88">
        <v>3</v>
      </c>
      <c r="H6" s="319"/>
      <c r="I6" s="318"/>
      <c r="J6" s="318"/>
      <c r="K6" s="96"/>
    </row>
    <row r="7" spans="1:11" s="87" customFormat="1" x14ac:dyDescent="0.3">
      <c r="A7" s="320" t="s">
        <v>13</v>
      </c>
      <c r="B7" s="289"/>
      <c r="C7" s="289"/>
      <c r="D7" s="170" t="s">
        <v>14</v>
      </c>
      <c r="E7" s="89">
        <v>1</v>
      </c>
      <c r="F7" s="89">
        <f t="shared" si="0"/>
        <v>30</v>
      </c>
      <c r="G7" s="89">
        <v>4</v>
      </c>
      <c r="H7" s="272" t="s">
        <v>15</v>
      </c>
      <c r="I7" s="289"/>
      <c r="J7" s="289"/>
      <c r="K7" s="97"/>
    </row>
    <row r="8" spans="1:11" s="87" customFormat="1" x14ac:dyDescent="0.3">
      <c r="A8" s="320"/>
      <c r="B8" s="289"/>
      <c r="C8" s="289"/>
      <c r="D8" s="170" t="s">
        <v>16</v>
      </c>
      <c r="E8" s="89">
        <v>1</v>
      </c>
      <c r="F8" s="89">
        <f t="shared" si="0"/>
        <v>31</v>
      </c>
      <c r="G8" s="89">
        <v>5</v>
      </c>
      <c r="H8" s="272"/>
      <c r="I8" s="289"/>
      <c r="J8" s="289"/>
      <c r="K8" s="97"/>
    </row>
    <row r="9" spans="1:11" s="87" customFormat="1" x14ac:dyDescent="0.3">
      <c r="A9" s="320"/>
      <c r="B9" s="289"/>
      <c r="C9" s="289"/>
      <c r="D9" s="170" t="s">
        <v>17</v>
      </c>
      <c r="E9" s="89">
        <v>1</v>
      </c>
      <c r="F9" s="89">
        <f t="shared" si="0"/>
        <v>32</v>
      </c>
      <c r="G9" s="89">
        <v>6</v>
      </c>
      <c r="H9" s="272"/>
      <c r="I9" s="289"/>
      <c r="J9" s="289"/>
      <c r="K9" s="97"/>
    </row>
    <row r="10" spans="1:11" s="87" customFormat="1" x14ac:dyDescent="0.3">
      <c r="A10" s="320"/>
      <c r="B10" s="289"/>
      <c r="C10" s="289"/>
      <c r="D10" s="170" t="s">
        <v>18</v>
      </c>
      <c r="E10" s="89">
        <v>1</v>
      </c>
      <c r="F10" s="89">
        <f t="shared" si="0"/>
        <v>33</v>
      </c>
      <c r="G10" s="89">
        <v>7</v>
      </c>
      <c r="H10" s="272"/>
      <c r="I10" s="289"/>
      <c r="J10" s="289"/>
      <c r="K10" s="97"/>
    </row>
    <row r="11" spans="1:11" s="87" customFormat="1" x14ac:dyDescent="0.3">
      <c r="A11" s="320"/>
      <c r="B11" s="289"/>
      <c r="C11" s="289"/>
      <c r="D11" s="170" t="s">
        <v>19</v>
      </c>
      <c r="E11" s="89">
        <v>1</v>
      </c>
      <c r="F11" s="89">
        <f t="shared" si="0"/>
        <v>34</v>
      </c>
      <c r="G11" s="89">
        <v>8</v>
      </c>
      <c r="H11" s="272"/>
      <c r="I11" s="289"/>
      <c r="J11" s="289"/>
      <c r="K11" s="97"/>
    </row>
    <row r="12" spans="1:11" s="87" customFormat="1" ht="17.25" thickBot="1" x14ac:dyDescent="0.35">
      <c r="A12" s="321" t="s">
        <v>20</v>
      </c>
      <c r="B12" s="298"/>
      <c r="C12" s="298"/>
      <c r="D12" s="298"/>
      <c r="E12" s="94">
        <v>8</v>
      </c>
      <c r="F12" s="94">
        <f t="shared" si="0"/>
        <v>35</v>
      </c>
      <c r="G12" s="94">
        <v>9</v>
      </c>
      <c r="H12" s="297" t="s">
        <v>21</v>
      </c>
      <c r="I12" s="298"/>
      <c r="J12" s="298"/>
      <c r="K12" s="100"/>
    </row>
    <row r="13" spans="1:11" s="87" customFormat="1" x14ac:dyDescent="0.3">
      <c r="A13" s="322" t="s">
        <v>22</v>
      </c>
      <c r="B13" s="296" t="s">
        <v>23</v>
      </c>
      <c r="C13" s="296"/>
      <c r="D13" s="296"/>
      <c r="E13" s="95">
        <v>1</v>
      </c>
      <c r="F13" s="95">
        <f t="shared" si="0"/>
        <v>43</v>
      </c>
      <c r="G13" s="95">
        <v>10</v>
      </c>
      <c r="H13" s="295" t="s">
        <v>24</v>
      </c>
      <c r="I13" s="296"/>
      <c r="J13" s="296"/>
      <c r="K13" s="98"/>
    </row>
    <row r="14" spans="1:11" s="87" customFormat="1" ht="22.5" customHeight="1" x14ac:dyDescent="0.3">
      <c r="A14" s="323"/>
      <c r="B14" s="286" t="s">
        <v>25</v>
      </c>
      <c r="C14" s="286"/>
      <c r="D14" s="286"/>
      <c r="E14" s="157">
        <v>1</v>
      </c>
      <c r="F14" s="157">
        <f t="shared" si="0"/>
        <v>44</v>
      </c>
      <c r="G14" s="157">
        <v>11</v>
      </c>
      <c r="H14" s="287" t="s">
        <v>1261</v>
      </c>
      <c r="I14" s="288"/>
      <c r="J14" s="288"/>
      <c r="K14" s="158" t="s">
        <v>1157</v>
      </c>
    </row>
    <row r="15" spans="1:11" s="87" customFormat="1" x14ac:dyDescent="0.3">
      <c r="A15" s="323"/>
      <c r="B15" s="289" t="s">
        <v>27</v>
      </c>
      <c r="C15" s="289"/>
      <c r="D15" s="170" t="s">
        <v>28</v>
      </c>
      <c r="E15" s="89">
        <v>1</v>
      </c>
      <c r="F15" s="89">
        <f t="shared" si="0"/>
        <v>45</v>
      </c>
      <c r="G15" s="89">
        <v>12</v>
      </c>
      <c r="H15" s="272" t="s">
        <v>29</v>
      </c>
      <c r="I15" s="289"/>
      <c r="J15" s="289"/>
      <c r="K15" s="97"/>
    </row>
    <row r="16" spans="1:11" s="87" customFormat="1" x14ac:dyDescent="0.3">
      <c r="A16" s="323"/>
      <c r="B16" s="289"/>
      <c r="C16" s="289"/>
      <c r="D16" s="170" t="s">
        <v>30</v>
      </c>
      <c r="E16" s="89">
        <v>1</v>
      </c>
      <c r="F16" s="89">
        <f t="shared" si="0"/>
        <v>46</v>
      </c>
      <c r="G16" s="89">
        <v>13</v>
      </c>
      <c r="H16" s="272"/>
      <c r="I16" s="289"/>
      <c r="J16" s="289"/>
      <c r="K16" s="97"/>
    </row>
    <row r="17" spans="1:11" s="87" customFormat="1" x14ac:dyDescent="0.3">
      <c r="A17" s="323"/>
      <c r="B17" s="289"/>
      <c r="C17" s="289"/>
      <c r="D17" s="170" t="s">
        <v>31</v>
      </c>
      <c r="E17" s="89">
        <v>1</v>
      </c>
      <c r="F17" s="89">
        <f t="shared" si="0"/>
        <v>47</v>
      </c>
      <c r="G17" s="89">
        <v>14</v>
      </c>
      <c r="H17" s="272"/>
      <c r="I17" s="289"/>
      <c r="J17" s="289"/>
      <c r="K17" s="97"/>
    </row>
    <row r="18" spans="1:11" s="87" customFormat="1" x14ac:dyDescent="0.3">
      <c r="A18" s="323"/>
      <c r="B18" s="289"/>
      <c r="C18" s="289"/>
      <c r="D18" s="170" t="s">
        <v>32</v>
      </c>
      <c r="E18" s="89">
        <v>1</v>
      </c>
      <c r="F18" s="89">
        <f t="shared" si="0"/>
        <v>48</v>
      </c>
      <c r="G18" s="89">
        <v>15</v>
      </c>
      <c r="H18" s="272"/>
      <c r="I18" s="289"/>
      <c r="J18" s="289"/>
      <c r="K18" s="97"/>
    </row>
    <row r="19" spans="1:11" s="87" customFormat="1" x14ac:dyDescent="0.3">
      <c r="A19" s="323"/>
      <c r="B19" s="289"/>
      <c r="C19" s="289"/>
      <c r="D19" s="170" t="s">
        <v>33</v>
      </c>
      <c r="E19" s="89">
        <v>1</v>
      </c>
      <c r="F19" s="89">
        <f t="shared" si="0"/>
        <v>49</v>
      </c>
      <c r="G19" s="89">
        <v>16</v>
      </c>
      <c r="H19" s="272"/>
      <c r="I19" s="289"/>
      <c r="J19" s="289"/>
      <c r="K19" s="97"/>
    </row>
    <row r="20" spans="1:11" s="87" customFormat="1" x14ac:dyDescent="0.3">
      <c r="A20" s="323"/>
      <c r="B20" s="289"/>
      <c r="C20" s="289"/>
      <c r="D20" s="170" t="s">
        <v>34</v>
      </c>
      <c r="E20" s="89">
        <v>1</v>
      </c>
      <c r="F20" s="89">
        <f t="shared" si="0"/>
        <v>50</v>
      </c>
      <c r="G20" s="89">
        <v>17</v>
      </c>
      <c r="H20" s="272"/>
      <c r="I20" s="289"/>
      <c r="J20" s="289"/>
      <c r="K20" s="97"/>
    </row>
    <row r="21" spans="1:11" s="87" customFormat="1" x14ac:dyDescent="0.3">
      <c r="A21" s="323"/>
      <c r="B21" s="289"/>
      <c r="C21" s="289"/>
      <c r="D21" s="170" t="s">
        <v>35</v>
      </c>
      <c r="E21" s="89">
        <v>1</v>
      </c>
      <c r="F21" s="89">
        <f t="shared" si="0"/>
        <v>51</v>
      </c>
      <c r="G21" s="89">
        <v>18</v>
      </c>
      <c r="H21" s="272"/>
      <c r="I21" s="289"/>
      <c r="J21" s="289"/>
      <c r="K21" s="97"/>
    </row>
    <row r="22" spans="1:11" s="87" customFormat="1" x14ac:dyDescent="0.3">
      <c r="A22" s="323"/>
      <c r="B22" s="289"/>
      <c r="C22" s="289"/>
      <c r="D22" s="170" t="s">
        <v>36</v>
      </c>
      <c r="E22" s="89">
        <v>1</v>
      </c>
      <c r="F22" s="89">
        <f t="shared" si="0"/>
        <v>52</v>
      </c>
      <c r="G22" s="89">
        <v>19</v>
      </c>
      <c r="H22" s="272"/>
      <c r="I22" s="289"/>
      <c r="J22" s="289"/>
      <c r="K22" s="97"/>
    </row>
    <row r="23" spans="1:11" s="87" customFormat="1" ht="22.5" customHeight="1" x14ac:dyDescent="0.3">
      <c r="A23" s="323"/>
      <c r="B23" s="286" t="s">
        <v>37</v>
      </c>
      <c r="C23" s="286"/>
      <c r="D23" s="286"/>
      <c r="E23" s="157">
        <v>1</v>
      </c>
      <c r="F23" s="157">
        <f t="shared" si="0"/>
        <v>53</v>
      </c>
      <c r="G23" s="157">
        <v>20</v>
      </c>
      <c r="H23" s="287" t="s">
        <v>1261</v>
      </c>
      <c r="I23" s="288"/>
      <c r="J23" s="288"/>
      <c r="K23" s="158" t="s">
        <v>1157</v>
      </c>
    </row>
    <row r="24" spans="1:11" s="87" customFormat="1" x14ac:dyDescent="0.3">
      <c r="A24" s="323"/>
      <c r="B24" s="289" t="s">
        <v>38</v>
      </c>
      <c r="C24" s="289"/>
      <c r="D24" s="170" t="s">
        <v>28</v>
      </c>
      <c r="E24" s="89">
        <v>1</v>
      </c>
      <c r="F24" s="89">
        <f t="shared" si="0"/>
        <v>54</v>
      </c>
      <c r="G24" s="89">
        <v>21</v>
      </c>
      <c r="H24" s="272" t="s">
        <v>29</v>
      </c>
      <c r="I24" s="289"/>
      <c r="J24" s="289"/>
      <c r="K24" s="97"/>
    </row>
    <row r="25" spans="1:11" s="87" customFormat="1" x14ac:dyDescent="0.3">
      <c r="A25" s="323"/>
      <c r="B25" s="289"/>
      <c r="C25" s="289"/>
      <c r="D25" s="170" t="s">
        <v>30</v>
      </c>
      <c r="E25" s="89">
        <v>1</v>
      </c>
      <c r="F25" s="89">
        <f t="shared" si="0"/>
        <v>55</v>
      </c>
      <c r="G25" s="89">
        <v>22</v>
      </c>
      <c r="H25" s="272"/>
      <c r="I25" s="289"/>
      <c r="J25" s="289"/>
      <c r="K25" s="97"/>
    </row>
    <row r="26" spans="1:11" s="87" customFormat="1" x14ac:dyDescent="0.3">
      <c r="A26" s="323"/>
      <c r="B26" s="289"/>
      <c r="C26" s="289"/>
      <c r="D26" s="170" t="s">
        <v>31</v>
      </c>
      <c r="E26" s="89">
        <v>1</v>
      </c>
      <c r="F26" s="89">
        <f t="shared" si="0"/>
        <v>56</v>
      </c>
      <c r="G26" s="89">
        <v>23</v>
      </c>
      <c r="H26" s="272"/>
      <c r="I26" s="289"/>
      <c r="J26" s="289"/>
      <c r="K26" s="97"/>
    </row>
    <row r="27" spans="1:11" s="87" customFormat="1" x14ac:dyDescent="0.3">
      <c r="A27" s="323"/>
      <c r="B27" s="289"/>
      <c r="C27" s="289"/>
      <c r="D27" s="170" t="s">
        <v>32</v>
      </c>
      <c r="E27" s="89">
        <v>1</v>
      </c>
      <c r="F27" s="89">
        <f t="shared" si="0"/>
        <v>57</v>
      </c>
      <c r="G27" s="89">
        <v>24</v>
      </c>
      <c r="H27" s="272"/>
      <c r="I27" s="289"/>
      <c r="J27" s="289"/>
      <c r="K27" s="97"/>
    </row>
    <row r="28" spans="1:11" s="87" customFormat="1" x14ac:dyDescent="0.3">
      <c r="A28" s="323"/>
      <c r="B28" s="289"/>
      <c r="C28" s="289"/>
      <c r="D28" s="170" t="s">
        <v>33</v>
      </c>
      <c r="E28" s="89">
        <v>1</v>
      </c>
      <c r="F28" s="89">
        <f t="shared" si="0"/>
        <v>58</v>
      </c>
      <c r="G28" s="89">
        <v>25</v>
      </c>
      <c r="H28" s="272"/>
      <c r="I28" s="289"/>
      <c r="J28" s="289"/>
      <c r="K28" s="97"/>
    </row>
    <row r="29" spans="1:11" s="87" customFormat="1" x14ac:dyDescent="0.3">
      <c r="A29" s="323"/>
      <c r="B29" s="289"/>
      <c r="C29" s="289"/>
      <c r="D29" s="170" t="s">
        <v>34</v>
      </c>
      <c r="E29" s="89">
        <v>1</v>
      </c>
      <c r="F29" s="89">
        <f t="shared" si="0"/>
        <v>59</v>
      </c>
      <c r="G29" s="89">
        <v>26</v>
      </c>
      <c r="H29" s="272"/>
      <c r="I29" s="289"/>
      <c r="J29" s="289"/>
      <c r="K29" s="97"/>
    </row>
    <row r="30" spans="1:11" s="87" customFormat="1" x14ac:dyDescent="0.3">
      <c r="A30" s="323"/>
      <c r="B30" s="289"/>
      <c r="C30" s="289"/>
      <c r="D30" s="170" t="s">
        <v>35</v>
      </c>
      <c r="E30" s="89">
        <v>1</v>
      </c>
      <c r="F30" s="89">
        <f t="shared" si="0"/>
        <v>60</v>
      </c>
      <c r="G30" s="89">
        <v>27</v>
      </c>
      <c r="H30" s="272"/>
      <c r="I30" s="289"/>
      <c r="J30" s="289"/>
      <c r="K30" s="97"/>
    </row>
    <row r="31" spans="1:11" s="87" customFormat="1" x14ac:dyDescent="0.3">
      <c r="A31" s="323"/>
      <c r="B31" s="289"/>
      <c r="C31" s="289"/>
      <c r="D31" s="170" t="s">
        <v>36</v>
      </c>
      <c r="E31" s="89">
        <v>1</v>
      </c>
      <c r="F31" s="89">
        <f t="shared" si="0"/>
        <v>61</v>
      </c>
      <c r="G31" s="89">
        <v>28</v>
      </c>
      <c r="H31" s="272"/>
      <c r="I31" s="289"/>
      <c r="J31" s="289"/>
      <c r="K31" s="97"/>
    </row>
    <row r="32" spans="1:11" s="87" customFormat="1" ht="24.75" customHeight="1" x14ac:dyDescent="0.3">
      <c r="A32" s="323"/>
      <c r="B32" s="286" t="s">
        <v>39</v>
      </c>
      <c r="C32" s="286"/>
      <c r="D32" s="286"/>
      <c r="E32" s="157">
        <v>1</v>
      </c>
      <c r="F32" s="157">
        <f t="shared" si="0"/>
        <v>62</v>
      </c>
      <c r="G32" s="157">
        <v>29</v>
      </c>
      <c r="H32" s="287" t="s">
        <v>1261</v>
      </c>
      <c r="I32" s="288"/>
      <c r="J32" s="288"/>
      <c r="K32" s="158" t="s">
        <v>1157</v>
      </c>
    </row>
    <row r="33" spans="1:11" s="87" customFormat="1" x14ac:dyDescent="0.3">
      <c r="A33" s="323"/>
      <c r="B33" s="289" t="s">
        <v>40</v>
      </c>
      <c r="C33" s="289"/>
      <c r="D33" s="170" t="s">
        <v>28</v>
      </c>
      <c r="E33" s="89">
        <v>1</v>
      </c>
      <c r="F33" s="89">
        <f t="shared" si="0"/>
        <v>63</v>
      </c>
      <c r="G33" s="89">
        <v>30</v>
      </c>
      <c r="H33" s="272" t="s">
        <v>29</v>
      </c>
      <c r="I33" s="289"/>
      <c r="J33" s="289"/>
      <c r="K33" s="97"/>
    </row>
    <row r="34" spans="1:11" s="87" customFormat="1" x14ac:dyDescent="0.3">
      <c r="A34" s="323"/>
      <c r="B34" s="289"/>
      <c r="C34" s="289"/>
      <c r="D34" s="170" t="s">
        <v>30</v>
      </c>
      <c r="E34" s="89">
        <v>1</v>
      </c>
      <c r="F34" s="89">
        <f t="shared" si="0"/>
        <v>64</v>
      </c>
      <c r="G34" s="89">
        <v>31</v>
      </c>
      <c r="H34" s="272"/>
      <c r="I34" s="289"/>
      <c r="J34" s="289"/>
      <c r="K34" s="97"/>
    </row>
    <row r="35" spans="1:11" s="87" customFormat="1" x14ac:dyDescent="0.3">
      <c r="A35" s="323"/>
      <c r="B35" s="289"/>
      <c r="C35" s="289"/>
      <c r="D35" s="170" t="s">
        <v>31</v>
      </c>
      <c r="E35" s="89">
        <v>1</v>
      </c>
      <c r="F35" s="89">
        <f t="shared" si="0"/>
        <v>65</v>
      </c>
      <c r="G35" s="89">
        <v>32</v>
      </c>
      <c r="H35" s="272"/>
      <c r="I35" s="289"/>
      <c r="J35" s="289"/>
      <c r="K35" s="97"/>
    </row>
    <row r="36" spans="1:11" s="87" customFormat="1" x14ac:dyDescent="0.3">
      <c r="A36" s="323"/>
      <c r="B36" s="289"/>
      <c r="C36" s="289"/>
      <c r="D36" s="170" t="s">
        <v>32</v>
      </c>
      <c r="E36" s="89">
        <v>1</v>
      </c>
      <c r="F36" s="89">
        <f t="shared" si="0"/>
        <v>66</v>
      </c>
      <c r="G36" s="89">
        <v>33</v>
      </c>
      <c r="H36" s="272"/>
      <c r="I36" s="289"/>
      <c r="J36" s="289"/>
      <c r="K36" s="97"/>
    </row>
    <row r="37" spans="1:11" s="87" customFormat="1" x14ac:dyDescent="0.3">
      <c r="A37" s="323"/>
      <c r="B37" s="289"/>
      <c r="C37" s="289"/>
      <c r="D37" s="170" t="s">
        <v>33</v>
      </c>
      <c r="E37" s="89">
        <v>1</v>
      </c>
      <c r="F37" s="89">
        <f t="shared" si="0"/>
        <v>67</v>
      </c>
      <c r="G37" s="89">
        <v>34</v>
      </c>
      <c r="H37" s="272"/>
      <c r="I37" s="289"/>
      <c r="J37" s="289"/>
      <c r="K37" s="97"/>
    </row>
    <row r="38" spans="1:11" s="87" customFormat="1" x14ac:dyDescent="0.3">
      <c r="A38" s="323"/>
      <c r="B38" s="289"/>
      <c r="C38" s="289"/>
      <c r="D38" s="170" t="s">
        <v>34</v>
      </c>
      <c r="E38" s="89">
        <v>1</v>
      </c>
      <c r="F38" s="89">
        <f t="shared" si="0"/>
        <v>68</v>
      </c>
      <c r="G38" s="89">
        <v>35</v>
      </c>
      <c r="H38" s="272"/>
      <c r="I38" s="289"/>
      <c r="J38" s="289"/>
      <c r="K38" s="97"/>
    </row>
    <row r="39" spans="1:11" s="87" customFormat="1" x14ac:dyDescent="0.3">
      <c r="A39" s="323"/>
      <c r="B39" s="289"/>
      <c r="C39" s="289"/>
      <c r="D39" s="170" t="s">
        <v>35</v>
      </c>
      <c r="E39" s="89">
        <v>1</v>
      </c>
      <c r="F39" s="89">
        <f t="shared" si="0"/>
        <v>69</v>
      </c>
      <c r="G39" s="89">
        <v>36</v>
      </c>
      <c r="H39" s="272"/>
      <c r="I39" s="289"/>
      <c r="J39" s="289"/>
      <c r="K39" s="97"/>
    </row>
    <row r="40" spans="1:11" s="87" customFormat="1" x14ac:dyDescent="0.3">
      <c r="A40" s="323"/>
      <c r="B40" s="289"/>
      <c r="C40" s="289"/>
      <c r="D40" s="170" t="s">
        <v>36</v>
      </c>
      <c r="E40" s="89">
        <v>1</v>
      </c>
      <c r="F40" s="89">
        <f t="shared" si="0"/>
        <v>70</v>
      </c>
      <c r="G40" s="89">
        <v>37</v>
      </c>
      <c r="H40" s="272"/>
      <c r="I40" s="289"/>
      <c r="J40" s="289"/>
      <c r="K40" s="97"/>
    </row>
    <row r="41" spans="1:11" s="87" customFormat="1" x14ac:dyDescent="0.3">
      <c r="A41" s="323"/>
      <c r="B41" s="289" t="s">
        <v>41</v>
      </c>
      <c r="C41" s="289"/>
      <c r="D41" s="170" t="s">
        <v>42</v>
      </c>
      <c r="E41" s="89">
        <v>1</v>
      </c>
      <c r="F41" s="89">
        <f t="shared" si="0"/>
        <v>71</v>
      </c>
      <c r="G41" s="89">
        <v>38</v>
      </c>
      <c r="H41" s="272" t="s">
        <v>29</v>
      </c>
      <c r="I41" s="289"/>
      <c r="J41" s="289"/>
      <c r="K41" s="97"/>
    </row>
    <row r="42" spans="1:11" s="87" customFormat="1" x14ac:dyDescent="0.3">
      <c r="A42" s="323"/>
      <c r="B42" s="289"/>
      <c r="C42" s="289"/>
      <c r="D42" s="90" t="s">
        <v>43</v>
      </c>
      <c r="E42" s="89">
        <v>1</v>
      </c>
      <c r="F42" s="89">
        <f t="shared" si="0"/>
        <v>72</v>
      </c>
      <c r="G42" s="89">
        <v>39</v>
      </c>
      <c r="H42" s="272"/>
      <c r="I42" s="289"/>
      <c r="J42" s="289"/>
      <c r="K42" s="97"/>
    </row>
    <row r="43" spans="1:11" s="87" customFormat="1" x14ac:dyDescent="0.3">
      <c r="A43" s="323"/>
      <c r="B43" s="289"/>
      <c r="C43" s="289"/>
      <c r="D43" s="90" t="s">
        <v>44</v>
      </c>
      <c r="E43" s="89">
        <v>1</v>
      </c>
      <c r="F43" s="89">
        <f t="shared" si="0"/>
        <v>73</v>
      </c>
      <c r="G43" s="89">
        <v>40</v>
      </c>
      <c r="H43" s="272"/>
      <c r="I43" s="289"/>
      <c r="J43" s="289"/>
      <c r="K43" s="97"/>
    </row>
    <row r="44" spans="1:11" s="87" customFormat="1" x14ac:dyDescent="0.3">
      <c r="A44" s="323"/>
      <c r="B44" s="289"/>
      <c r="C44" s="289"/>
      <c r="D44" s="170" t="s">
        <v>45</v>
      </c>
      <c r="E44" s="89">
        <v>1</v>
      </c>
      <c r="F44" s="89">
        <f t="shared" si="0"/>
        <v>74</v>
      </c>
      <c r="G44" s="89">
        <v>41</v>
      </c>
      <c r="H44" s="272"/>
      <c r="I44" s="289"/>
      <c r="J44" s="289"/>
      <c r="K44" s="97"/>
    </row>
    <row r="45" spans="1:11" s="87" customFormat="1" x14ac:dyDescent="0.3">
      <c r="A45" s="323"/>
      <c r="B45" s="289"/>
      <c r="C45" s="289"/>
      <c r="D45" s="170" t="s">
        <v>46</v>
      </c>
      <c r="E45" s="89">
        <v>1</v>
      </c>
      <c r="F45" s="89">
        <f t="shared" si="0"/>
        <v>75</v>
      </c>
      <c r="G45" s="89">
        <v>42</v>
      </c>
      <c r="H45" s="272"/>
      <c r="I45" s="289"/>
      <c r="J45" s="289"/>
      <c r="K45" s="97"/>
    </row>
    <row r="46" spans="1:11" s="87" customFormat="1" x14ac:dyDescent="0.3">
      <c r="A46" s="323"/>
      <c r="B46" s="289"/>
      <c r="C46" s="289"/>
      <c r="D46" s="170" t="s">
        <v>47</v>
      </c>
      <c r="E46" s="89">
        <v>1</v>
      </c>
      <c r="F46" s="89">
        <f t="shared" si="0"/>
        <v>76</v>
      </c>
      <c r="G46" s="89">
        <v>43</v>
      </c>
      <c r="H46" s="272"/>
      <c r="I46" s="289"/>
      <c r="J46" s="289"/>
      <c r="K46" s="97"/>
    </row>
    <row r="47" spans="1:11" s="87" customFormat="1" x14ac:dyDescent="0.3">
      <c r="A47" s="323"/>
      <c r="B47" s="289"/>
      <c r="C47" s="289"/>
      <c r="D47" s="170" t="s">
        <v>48</v>
      </c>
      <c r="E47" s="89">
        <v>1</v>
      </c>
      <c r="F47" s="89">
        <f t="shared" si="0"/>
        <v>77</v>
      </c>
      <c r="G47" s="89">
        <v>44</v>
      </c>
      <c r="H47" s="272"/>
      <c r="I47" s="289"/>
      <c r="J47" s="289"/>
      <c r="K47" s="97"/>
    </row>
    <row r="48" spans="1:11" s="87" customFormat="1" x14ac:dyDescent="0.3">
      <c r="A48" s="323"/>
      <c r="B48" s="289"/>
      <c r="C48" s="289"/>
      <c r="D48" s="170" t="s">
        <v>49</v>
      </c>
      <c r="E48" s="89">
        <v>1</v>
      </c>
      <c r="F48" s="89">
        <f t="shared" si="0"/>
        <v>78</v>
      </c>
      <c r="G48" s="89">
        <v>45</v>
      </c>
      <c r="H48" s="272"/>
      <c r="I48" s="289"/>
      <c r="J48" s="289"/>
      <c r="K48" s="97"/>
    </row>
    <row r="49" spans="1:11" s="87" customFormat="1" x14ac:dyDescent="0.3">
      <c r="A49" s="323"/>
      <c r="B49" s="289" t="s">
        <v>50</v>
      </c>
      <c r="C49" s="289"/>
      <c r="D49" s="289"/>
      <c r="E49" s="89">
        <v>20</v>
      </c>
      <c r="F49" s="89">
        <f t="shared" si="0"/>
        <v>79</v>
      </c>
      <c r="G49" s="89">
        <v>46</v>
      </c>
      <c r="H49" s="272" t="s">
        <v>51</v>
      </c>
      <c r="I49" s="289"/>
      <c r="J49" s="289"/>
      <c r="K49" s="97"/>
    </row>
    <row r="50" spans="1:11" s="87" customFormat="1" x14ac:dyDescent="0.3">
      <c r="A50" s="323"/>
      <c r="B50" s="289" t="s">
        <v>52</v>
      </c>
      <c r="C50" s="289"/>
      <c r="D50" s="289"/>
      <c r="E50" s="89">
        <v>1</v>
      </c>
      <c r="F50" s="89">
        <f t="shared" si="0"/>
        <v>99</v>
      </c>
      <c r="G50" s="89">
        <v>47</v>
      </c>
      <c r="H50" s="272" t="s">
        <v>53</v>
      </c>
      <c r="I50" s="289"/>
      <c r="J50" s="289"/>
      <c r="K50" s="97"/>
    </row>
    <row r="51" spans="1:11" s="87" customFormat="1" x14ac:dyDescent="0.3">
      <c r="A51" s="323"/>
      <c r="B51" s="289" t="s">
        <v>54</v>
      </c>
      <c r="C51" s="289"/>
      <c r="D51" s="289"/>
      <c r="E51" s="89">
        <v>8</v>
      </c>
      <c r="F51" s="89">
        <f t="shared" si="0"/>
        <v>100</v>
      </c>
      <c r="G51" s="89">
        <v>48</v>
      </c>
      <c r="H51" s="272"/>
      <c r="I51" s="289"/>
      <c r="J51" s="289"/>
      <c r="K51" s="97"/>
    </row>
    <row r="52" spans="1:11" s="87" customFormat="1" ht="33.75" customHeight="1" x14ac:dyDescent="0.3">
      <c r="A52" s="323"/>
      <c r="B52" s="286" t="s">
        <v>55</v>
      </c>
      <c r="C52" s="286"/>
      <c r="D52" s="286"/>
      <c r="E52" s="159">
        <v>2</v>
      </c>
      <c r="F52" s="159">
        <f t="shared" si="0"/>
        <v>108</v>
      </c>
      <c r="G52" s="159">
        <v>49</v>
      </c>
      <c r="H52" s="287" t="s">
        <v>1262</v>
      </c>
      <c r="I52" s="288"/>
      <c r="J52" s="288"/>
      <c r="K52" s="158" t="s">
        <v>1330</v>
      </c>
    </row>
    <row r="53" spans="1:11" s="87" customFormat="1" x14ac:dyDescent="0.3">
      <c r="A53" s="323"/>
      <c r="B53" s="289" t="s">
        <v>57</v>
      </c>
      <c r="C53" s="289"/>
      <c r="D53" s="170" t="s">
        <v>28</v>
      </c>
      <c r="E53" s="89">
        <v>1</v>
      </c>
      <c r="F53" s="89">
        <f t="shared" si="0"/>
        <v>110</v>
      </c>
      <c r="G53" s="89">
        <v>50</v>
      </c>
      <c r="H53" s="272" t="s">
        <v>29</v>
      </c>
      <c r="I53" s="289"/>
      <c r="J53" s="289"/>
      <c r="K53" s="97"/>
    </row>
    <row r="54" spans="1:11" s="87" customFormat="1" x14ac:dyDescent="0.3">
      <c r="A54" s="323"/>
      <c r="B54" s="289"/>
      <c r="C54" s="289"/>
      <c r="D54" s="170" t="s">
        <v>30</v>
      </c>
      <c r="E54" s="89">
        <v>1</v>
      </c>
      <c r="F54" s="89">
        <f t="shared" si="0"/>
        <v>111</v>
      </c>
      <c r="G54" s="89">
        <v>51</v>
      </c>
      <c r="H54" s="272"/>
      <c r="I54" s="289"/>
      <c r="J54" s="289"/>
      <c r="K54" s="97"/>
    </row>
    <row r="55" spans="1:11" s="87" customFormat="1" x14ac:dyDescent="0.3">
      <c r="A55" s="323"/>
      <c r="B55" s="289"/>
      <c r="C55" s="289"/>
      <c r="D55" s="170" t="s">
        <v>31</v>
      </c>
      <c r="E55" s="89">
        <v>1</v>
      </c>
      <c r="F55" s="89">
        <f t="shared" si="0"/>
        <v>112</v>
      </c>
      <c r="G55" s="89">
        <v>52</v>
      </c>
      <c r="H55" s="272"/>
      <c r="I55" s="289"/>
      <c r="J55" s="289"/>
      <c r="K55" s="97"/>
    </row>
    <row r="56" spans="1:11" s="87" customFormat="1" x14ac:dyDescent="0.3">
      <c r="A56" s="323"/>
      <c r="B56" s="289"/>
      <c r="C56" s="289"/>
      <c r="D56" s="170" t="s">
        <v>32</v>
      </c>
      <c r="E56" s="89">
        <v>1</v>
      </c>
      <c r="F56" s="89">
        <f t="shared" si="0"/>
        <v>113</v>
      </c>
      <c r="G56" s="89">
        <v>53</v>
      </c>
      <c r="H56" s="272"/>
      <c r="I56" s="289"/>
      <c r="J56" s="289"/>
      <c r="K56" s="97"/>
    </row>
    <row r="57" spans="1:11" s="87" customFormat="1" x14ac:dyDescent="0.3">
      <c r="A57" s="323"/>
      <c r="B57" s="289"/>
      <c r="C57" s="289"/>
      <c r="D57" s="170" t="s">
        <v>33</v>
      </c>
      <c r="E57" s="89">
        <v>1</v>
      </c>
      <c r="F57" s="89">
        <f t="shared" si="0"/>
        <v>114</v>
      </c>
      <c r="G57" s="89">
        <v>54</v>
      </c>
      <c r="H57" s="272"/>
      <c r="I57" s="289"/>
      <c r="J57" s="289"/>
      <c r="K57" s="97"/>
    </row>
    <row r="58" spans="1:11" s="87" customFormat="1" x14ac:dyDescent="0.3">
      <c r="A58" s="323"/>
      <c r="B58" s="289"/>
      <c r="C58" s="289"/>
      <c r="D58" s="170" t="s">
        <v>34</v>
      </c>
      <c r="E58" s="89">
        <v>1</v>
      </c>
      <c r="F58" s="89">
        <f t="shared" si="0"/>
        <v>115</v>
      </c>
      <c r="G58" s="89">
        <v>55</v>
      </c>
      <c r="H58" s="272"/>
      <c r="I58" s="289"/>
      <c r="J58" s="289"/>
      <c r="K58" s="97"/>
    </row>
    <row r="59" spans="1:11" s="87" customFormat="1" x14ac:dyDescent="0.3">
      <c r="A59" s="323"/>
      <c r="B59" s="289"/>
      <c r="C59" s="289"/>
      <c r="D59" s="170" t="s">
        <v>35</v>
      </c>
      <c r="E59" s="89">
        <v>1</v>
      </c>
      <c r="F59" s="89">
        <f t="shared" si="0"/>
        <v>116</v>
      </c>
      <c r="G59" s="89">
        <v>56</v>
      </c>
      <c r="H59" s="272"/>
      <c r="I59" s="289"/>
      <c r="J59" s="289"/>
      <c r="K59" s="97"/>
    </row>
    <row r="60" spans="1:11" s="87" customFormat="1" x14ac:dyDescent="0.3">
      <c r="A60" s="323"/>
      <c r="B60" s="289"/>
      <c r="C60" s="289"/>
      <c r="D60" s="170" t="s">
        <v>36</v>
      </c>
      <c r="E60" s="89">
        <v>1</v>
      </c>
      <c r="F60" s="89">
        <f t="shared" si="0"/>
        <v>117</v>
      </c>
      <c r="G60" s="89">
        <v>57</v>
      </c>
      <c r="H60" s="272"/>
      <c r="I60" s="289"/>
      <c r="J60" s="289"/>
      <c r="K60" s="97"/>
    </row>
    <row r="61" spans="1:11" s="87" customFormat="1" ht="34.5" customHeight="1" x14ac:dyDescent="0.3">
      <c r="A61" s="323"/>
      <c r="B61" s="286" t="s">
        <v>58</v>
      </c>
      <c r="C61" s="286"/>
      <c r="D61" s="286"/>
      <c r="E61" s="159">
        <v>2</v>
      </c>
      <c r="F61" s="159">
        <f t="shared" si="0"/>
        <v>118</v>
      </c>
      <c r="G61" s="159">
        <v>58</v>
      </c>
      <c r="H61" s="287" t="s">
        <v>1262</v>
      </c>
      <c r="I61" s="288"/>
      <c r="J61" s="288"/>
      <c r="K61" s="158" t="s">
        <v>1158</v>
      </c>
    </row>
    <row r="62" spans="1:11" s="87" customFormat="1" x14ac:dyDescent="0.3">
      <c r="A62" s="323"/>
      <c r="B62" s="289" t="s">
        <v>59</v>
      </c>
      <c r="C62" s="289"/>
      <c r="D62" s="170" t="s">
        <v>28</v>
      </c>
      <c r="E62" s="89">
        <v>1</v>
      </c>
      <c r="F62" s="89">
        <f t="shared" si="0"/>
        <v>120</v>
      </c>
      <c r="G62" s="89">
        <v>59</v>
      </c>
      <c r="H62" s="272" t="s">
        <v>29</v>
      </c>
      <c r="I62" s="289"/>
      <c r="J62" s="289"/>
      <c r="K62" s="97"/>
    </row>
    <row r="63" spans="1:11" s="87" customFormat="1" x14ac:dyDescent="0.3">
      <c r="A63" s="323"/>
      <c r="B63" s="289"/>
      <c r="C63" s="289"/>
      <c r="D63" s="170" t="s">
        <v>30</v>
      </c>
      <c r="E63" s="89">
        <v>1</v>
      </c>
      <c r="F63" s="89">
        <f t="shared" si="0"/>
        <v>121</v>
      </c>
      <c r="G63" s="89">
        <v>60</v>
      </c>
      <c r="H63" s="272"/>
      <c r="I63" s="289"/>
      <c r="J63" s="289"/>
      <c r="K63" s="97"/>
    </row>
    <row r="64" spans="1:11" s="87" customFormat="1" x14ac:dyDescent="0.3">
      <c r="A64" s="323"/>
      <c r="B64" s="289"/>
      <c r="C64" s="289"/>
      <c r="D64" s="170" t="s">
        <v>31</v>
      </c>
      <c r="E64" s="89">
        <v>1</v>
      </c>
      <c r="F64" s="89">
        <f t="shared" si="0"/>
        <v>122</v>
      </c>
      <c r="G64" s="89">
        <v>61</v>
      </c>
      <c r="H64" s="272"/>
      <c r="I64" s="289"/>
      <c r="J64" s="289"/>
      <c r="K64" s="97"/>
    </row>
    <row r="65" spans="1:11" s="87" customFormat="1" x14ac:dyDescent="0.3">
      <c r="A65" s="323"/>
      <c r="B65" s="289"/>
      <c r="C65" s="289"/>
      <c r="D65" s="170" t="s">
        <v>32</v>
      </c>
      <c r="E65" s="89">
        <v>1</v>
      </c>
      <c r="F65" s="89">
        <f t="shared" si="0"/>
        <v>123</v>
      </c>
      <c r="G65" s="89">
        <v>62</v>
      </c>
      <c r="H65" s="272"/>
      <c r="I65" s="289"/>
      <c r="J65" s="289"/>
      <c r="K65" s="97"/>
    </row>
    <row r="66" spans="1:11" s="87" customFormat="1" x14ac:dyDescent="0.3">
      <c r="A66" s="323"/>
      <c r="B66" s="289"/>
      <c r="C66" s="289"/>
      <c r="D66" s="170" t="s">
        <v>33</v>
      </c>
      <c r="E66" s="89">
        <v>1</v>
      </c>
      <c r="F66" s="89">
        <f t="shared" si="0"/>
        <v>124</v>
      </c>
      <c r="G66" s="89">
        <v>63</v>
      </c>
      <c r="H66" s="272"/>
      <c r="I66" s="289"/>
      <c r="J66" s="289"/>
      <c r="K66" s="97"/>
    </row>
    <row r="67" spans="1:11" s="87" customFormat="1" x14ac:dyDescent="0.3">
      <c r="A67" s="323"/>
      <c r="B67" s="289"/>
      <c r="C67" s="289"/>
      <c r="D67" s="170" t="s">
        <v>34</v>
      </c>
      <c r="E67" s="89">
        <v>1</v>
      </c>
      <c r="F67" s="89">
        <f t="shared" si="0"/>
        <v>125</v>
      </c>
      <c r="G67" s="89">
        <v>64</v>
      </c>
      <c r="H67" s="272"/>
      <c r="I67" s="289"/>
      <c r="J67" s="289"/>
      <c r="K67" s="97"/>
    </row>
    <row r="68" spans="1:11" s="87" customFormat="1" x14ac:dyDescent="0.3">
      <c r="A68" s="323"/>
      <c r="B68" s="289"/>
      <c r="C68" s="289"/>
      <c r="D68" s="170" t="s">
        <v>35</v>
      </c>
      <c r="E68" s="89">
        <v>1</v>
      </c>
      <c r="F68" s="89">
        <f t="shared" ref="F68:F135" si="1">E67+F67</f>
        <v>126</v>
      </c>
      <c r="G68" s="89">
        <v>65</v>
      </c>
      <c r="H68" s="272"/>
      <c r="I68" s="289"/>
      <c r="J68" s="289"/>
      <c r="K68" s="97"/>
    </row>
    <row r="69" spans="1:11" s="87" customFormat="1" x14ac:dyDescent="0.3">
      <c r="A69" s="323"/>
      <c r="B69" s="289"/>
      <c r="C69" s="289"/>
      <c r="D69" s="170" t="s">
        <v>36</v>
      </c>
      <c r="E69" s="89">
        <v>1</v>
      </c>
      <c r="F69" s="89">
        <f t="shared" si="1"/>
        <v>127</v>
      </c>
      <c r="G69" s="89">
        <v>66</v>
      </c>
      <c r="H69" s="272"/>
      <c r="I69" s="289"/>
      <c r="J69" s="289"/>
      <c r="K69" s="97"/>
    </row>
    <row r="70" spans="1:11" s="87" customFormat="1" ht="34.5" customHeight="1" x14ac:dyDescent="0.3">
      <c r="A70" s="323"/>
      <c r="B70" s="286" t="s">
        <v>60</v>
      </c>
      <c r="C70" s="286"/>
      <c r="D70" s="286"/>
      <c r="E70" s="159">
        <v>2</v>
      </c>
      <c r="F70" s="159">
        <f t="shared" si="1"/>
        <v>128</v>
      </c>
      <c r="G70" s="159">
        <v>67</v>
      </c>
      <c r="H70" s="287" t="s">
        <v>1262</v>
      </c>
      <c r="I70" s="288"/>
      <c r="J70" s="288"/>
      <c r="K70" s="158" t="s">
        <v>1158</v>
      </c>
    </row>
    <row r="71" spans="1:11" s="87" customFormat="1" x14ac:dyDescent="0.3">
      <c r="A71" s="323"/>
      <c r="B71" s="289" t="s">
        <v>61</v>
      </c>
      <c r="C71" s="289"/>
      <c r="D71" s="170" t="s">
        <v>28</v>
      </c>
      <c r="E71" s="89">
        <v>1</v>
      </c>
      <c r="F71" s="89">
        <f t="shared" si="1"/>
        <v>130</v>
      </c>
      <c r="G71" s="89">
        <v>68</v>
      </c>
      <c r="H71" s="272" t="s">
        <v>29</v>
      </c>
      <c r="I71" s="289"/>
      <c r="J71" s="289"/>
      <c r="K71" s="97"/>
    </row>
    <row r="72" spans="1:11" s="87" customFormat="1" x14ac:dyDescent="0.3">
      <c r="A72" s="323"/>
      <c r="B72" s="289"/>
      <c r="C72" s="289"/>
      <c r="D72" s="170" t="s">
        <v>30</v>
      </c>
      <c r="E72" s="89">
        <v>1</v>
      </c>
      <c r="F72" s="89">
        <f t="shared" si="1"/>
        <v>131</v>
      </c>
      <c r="G72" s="89">
        <v>69</v>
      </c>
      <c r="H72" s="272"/>
      <c r="I72" s="289"/>
      <c r="J72" s="289"/>
      <c r="K72" s="97"/>
    </row>
    <row r="73" spans="1:11" s="87" customFormat="1" x14ac:dyDescent="0.3">
      <c r="A73" s="323"/>
      <c r="B73" s="289"/>
      <c r="C73" s="289"/>
      <c r="D73" s="170" t="s">
        <v>31</v>
      </c>
      <c r="E73" s="89">
        <v>1</v>
      </c>
      <c r="F73" s="89">
        <f t="shared" si="1"/>
        <v>132</v>
      </c>
      <c r="G73" s="89">
        <v>70</v>
      </c>
      <c r="H73" s="272"/>
      <c r="I73" s="289"/>
      <c r="J73" s="289"/>
      <c r="K73" s="97"/>
    </row>
    <row r="74" spans="1:11" s="87" customFormat="1" x14ac:dyDescent="0.3">
      <c r="A74" s="323"/>
      <c r="B74" s="289"/>
      <c r="C74" s="289"/>
      <c r="D74" s="170" t="s">
        <v>32</v>
      </c>
      <c r="E74" s="89">
        <v>1</v>
      </c>
      <c r="F74" s="89">
        <f t="shared" si="1"/>
        <v>133</v>
      </c>
      <c r="G74" s="89">
        <v>71</v>
      </c>
      <c r="H74" s="272"/>
      <c r="I74" s="289"/>
      <c r="J74" s="289"/>
      <c r="K74" s="97"/>
    </row>
    <row r="75" spans="1:11" s="87" customFormat="1" x14ac:dyDescent="0.3">
      <c r="A75" s="323"/>
      <c r="B75" s="289"/>
      <c r="C75" s="289"/>
      <c r="D75" s="170" t="s">
        <v>33</v>
      </c>
      <c r="E75" s="89">
        <v>1</v>
      </c>
      <c r="F75" s="89">
        <f t="shared" si="1"/>
        <v>134</v>
      </c>
      <c r="G75" s="89">
        <v>72</v>
      </c>
      <c r="H75" s="272"/>
      <c r="I75" s="289"/>
      <c r="J75" s="289"/>
      <c r="K75" s="97"/>
    </row>
    <row r="76" spans="1:11" s="87" customFormat="1" x14ac:dyDescent="0.3">
      <c r="A76" s="323"/>
      <c r="B76" s="289"/>
      <c r="C76" s="289"/>
      <c r="D76" s="170" t="s">
        <v>34</v>
      </c>
      <c r="E76" s="89">
        <v>1</v>
      </c>
      <c r="F76" s="89">
        <f t="shared" si="1"/>
        <v>135</v>
      </c>
      <c r="G76" s="89">
        <v>73</v>
      </c>
      <c r="H76" s="272"/>
      <c r="I76" s="289"/>
      <c r="J76" s="289"/>
      <c r="K76" s="97"/>
    </row>
    <row r="77" spans="1:11" s="87" customFormat="1" x14ac:dyDescent="0.3">
      <c r="A77" s="323"/>
      <c r="B77" s="289"/>
      <c r="C77" s="289"/>
      <c r="D77" s="170" t="s">
        <v>35</v>
      </c>
      <c r="E77" s="89">
        <v>1</v>
      </c>
      <c r="F77" s="89">
        <f t="shared" si="1"/>
        <v>136</v>
      </c>
      <c r="G77" s="89">
        <v>74</v>
      </c>
      <c r="H77" s="272"/>
      <c r="I77" s="289"/>
      <c r="J77" s="289"/>
      <c r="K77" s="97"/>
    </row>
    <row r="78" spans="1:11" s="87" customFormat="1" x14ac:dyDescent="0.3">
      <c r="A78" s="323"/>
      <c r="B78" s="289"/>
      <c r="C78" s="289"/>
      <c r="D78" s="170" t="s">
        <v>36</v>
      </c>
      <c r="E78" s="89">
        <v>1</v>
      </c>
      <c r="F78" s="89">
        <f t="shared" si="1"/>
        <v>137</v>
      </c>
      <c r="G78" s="89">
        <v>75</v>
      </c>
      <c r="H78" s="272"/>
      <c r="I78" s="289"/>
      <c r="J78" s="289"/>
      <c r="K78" s="97"/>
    </row>
    <row r="79" spans="1:11" s="87" customFormat="1" x14ac:dyDescent="0.3">
      <c r="A79" s="323"/>
      <c r="B79" s="289" t="s">
        <v>62</v>
      </c>
      <c r="C79" s="289"/>
      <c r="D79" s="170" t="s">
        <v>42</v>
      </c>
      <c r="E79" s="89">
        <v>1</v>
      </c>
      <c r="F79" s="89">
        <f t="shared" si="1"/>
        <v>138</v>
      </c>
      <c r="G79" s="89">
        <v>76</v>
      </c>
      <c r="H79" s="272" t="s">
        <v>29</v>
      </c>
      <c r="I79" s="289"/>
      <c r="J79" s="289"/>
      <c r="K79" s="97"/>
    </row>
    <row r="80" spans="1:11" s="87" customFormat="1" x14ac:dyDescent="0.3">
      <c r="A80" s="323"/>
      <c r="B80" s="289"/>
      <c r="C80" s="289"/>
      <c r="D80" s="90" t="s">
        <v>43</v>
      </c>
      <c r="E80" s="89">
        <v>1</v>
      </c>
      <c r="F80" s="89">
        <f t="shared" si="1"/>
        <v>139</v>
      </c>
      <c r="G80" s="89">
        <v>77</v>
      </c>
      <c r="H80" s="272"/>
      <c r="I80" s="289"/>
      <c r="J80" s="289"/>
      <c r="K80" s="97"/>
    </row>
    <row r="81" spans="1:11" s="87" customFormat="1" x14ac:dyDescent="0.3">
      <c r="A81" s="323"/>
      <c r="B81" s="289"/>
      <c r="C81" s="289"/>
      <c r="D81" s="90" t="s">
        <v>44</v>
      </c>
      <c r="E81" s="89">
        <v>1</v>
      </c>
      <c r="F81" s="89">
        <f t="shared" si="1"/>
        <v>140</v>
      </c>
      <c r="G81" s="89">
        <v>78</v>
      </c>
      <c r="H81" s="272"/>
      <c r="I81" s="289"/>
      <c r="J81" s="289"/>
      <c r="K81" s="97"/>
    </row>
    <row r="82" spans="1:11" s="87" customFormat="1" x14ac:dyDescent="0.3">
      <c r="A82" s="323"/>
      <c r="B82" s="289"/>
      <c r="C82" s="289"/>
      <c r="D82" s="170" t="s">
        <v>45</v>
      </c>
      <c r="E82" s="89">
        <v>1</v>
      </c>
      <c r="F82" s="89">
        <f t="shared" si="1"/>
        <v>141</v>
      </c>
      <c r="G82" s="89">
        <v>79</v>
      </c>
      <c r="H82" s="272"/>
      <c r="I82" s="289"/>
      <c r="J82" s="289"/>
      <c r="K82" s="97"/>
    </row>
    <row r="83" spans="1:11" s="87" customFormat="1" x14ac:dyDescent="0.3">
      <c r="A83" s="323"/>
      <c r="B83" s="289"/>
      <c r="C83" s="289"/>
      <c r="D83" s="170" t="s">
        <v>46</v>
      </c>
      <c r="E83" s="89">
        <v>1</v>
      </c>
      <c r="F83" s="89">
        <f t="shared" si="1"/>
        <v>142</v>
      </c>
      <c r="G83" s="89">
        <v>80</v>
      </c>
      <c r="H83" s="272"/>
      <c r="I83" s="289"/>
      <c r="J83" s="289"/>
      <c r="K83" s="97"/>
    </row>
    <row r="84" spans="1:11" s="87" customFormat="1" x14ac:dyDescent="0.3">
      <c r="A84" s="323"/>
      <c r="B84" s="289"/>
      <c r="C84" s="289"/>
      <c r="D84" s="170" t="s">
        <v>47</v>
      </c>
      <c r="E84" s="89">
        <v>1</v>
      </c>
      <c r="F84" s="89">
        <f t="shared" si="1"/>
        <v>143</v>
      </c>
      <c r="G84" s="89">
        <v>81</v>
      </c>
      <c r="H84" s="272"/>
      <c r="I84" s="289"/>
      <c r="J84" s="289"/>
      <c r="K84" s="97"/>
    </row>
    <row r="85" spans="1:11" s="87" customFormat="1" x14ac:dyDescent="0.3">
      <c r="A85" s="323"/>
      <c r="B85" s="289"/>
      <c r="C85" s="289"/>
      <c r="D85" s="170" t="s">
        <v>48</v>
      </c>
      <c r="E85" s="89">
        <v>1</v>
      </c>
      <c r="F85" s="89">
        <f t="shared" si="1"/>
        <v>144</v>
      </c>
      <c r="G85" s="89">
        <v>82</v>
      </c>
      <c r="H85" s="272"/>
      <c r="I85" s="289"/>
      <c r="J85" s="289"/>
      <c r="K85" s="97"/>
    </row>
    <row r="86" spans="1:11" s="87" customFormat="1" x14ac:dyDescent="0.3">
      <c r="A86" s="323"/>
      <c r="B86" s="289"/>
      <c r="C86" s="289"/>
      <c r="D86" s="170" t="s">
        <v>49</v>
      </c>
      <c r="E86" s="89">
        <v>1</v>
      </c>
      <c r="F86" s="89">
        <f t="shared" si="1"/>
        <v>145</v>
      </c>
      <c r="G86" s="89">
        <v>83</v>
      </c>
      <c r="H86" s="272"/>
      <c r="I86" s="289"/>
      <c r="J86" s="289"/>
      <c r="K86" s="97"/>
    </row>
    <row r="87" spans="1:11" s="87" customFormat="1" x14ac:dyDescent="0.3">
      <c r="A87" s="323"/>
      <c r="B87" s="289" t="s">
        <v>63</v>
      </c>
      <c r="C87" s="289"/>
      <c r="D87" s="289"/>
      <c r="E87" s="89">
        <v>20</v>
      </c>
      <c r="F87" s="89">
        <f t="shared" si="1"/>
        <v>146</v>
      </c>
      <c r="G87" s="89">
        <v>84</v>
      </c>
      <c r="H87" s="272" t="s">
        <v>51</v>
      </c>
      <c r="I87" s="289"/>
      <c r="J87" s="289"/>
      <c r="K87" s="97"/>
    </row>
    <row r="88" spans="1:11" s="87" customFormat="1" x14ac:dyDescent="0.3">
      <c r="A88" s="323"/>
      <c r="B88" s="286" t="s">
        <v>64</v>
      </c>
      <c r="C88" s="286"/>
      <c r="D88" s="286"/>
      <c r="E88" s="157">
        <v>1</v>
      </c>
      <c r="F88" s="157">
        <f t="shared" si="1"/>
        <v>166</v>
      </c>
      <c r="G88" s="157">
        <v>85</v>
      </c>
      <c r="H88" s="305" t="s">
        <v>1046</v>
      </c>
      <c r="I88" s="291"/>
      <c r="J88" s="291"/>
      <c r="K88" s="158" t="s">
        <v>1047</v>
      </c>
    </row>
    <row r="89" spans="1:11" s="87" customFormat="1" x14ac:dyDescent="0.3">
      <c r="A89" s="323"/>
      <c r="B89" s="289" t="s">
        <v>66</v>
      </c>
      <c r="C89" s="289"/>
      <c r="D89" s="289"/>
      <c r="E89" s="89">
        <v>1</v>
      </c>
      <c r="F89" s="89">
        <f t="shared" si="1"/>
        <v>167</v>
      </c>
      <c r="G89" s="89">
        <v>86</v>
      </c>
      <c r="H89" s="272" t="s">
        <v>67</v>
      </c>
      <c r="I89" s="289"/>
      <c r="J89" s="289"/>
      <c r="K89" s="97"/>
    </row>
    <row r="90" spans="1:11" s="87" customFormat="1" ht="33.75" customHeight="1" x14ac:dyDescent="0.3">
      <c r="A90" s="323"/>
      <c r="B90" s="286" t="s">
        <v>68</v>
      </c>
      <c r="C90" s="286"/>
      <c r="D90" s="286"/>
      <c r="E90" s="159">
        <v>2</v>
      </c>
      <c r="F90" s="159">
        <f t="shared" si="1"/>
        <v>168</v>
      </c>
      <c r="G90" s="159">
        <v>87</v>
      </c>
      <c r="H90" s="287" t="s">
        <v>1263</v>
      </c>
      <c r="I90" s="288"/>
      <c r="J90" s="288"/>
      <c r="K90" s="158" t="s">
        <v>1331</v>
      </c>
    </row>
    <row r="91" spans="1:11" s="87" customFormat="1" x14ac:dyDescent="0.3">
      <c r="A91" s="323"/>
      <c r="B91" s="289" t="s">
        <v>70</v>
      </c>
      <c r="C91" s="289"/>
      <c r="D91" s="289"/>
      <c r="E91" s="89">
        <v>1</v>
      </c>
      <c r="F91" s="89">
        <f t="shared" si="1"/>
        <v>170</v>
      </c>
      <c r="G91" s="89">
        <v>88</v>
      </c>
      <c r="H91" s="275" t="s">
        <v>71</v>
      </c>
      <c r="I91" s="292"/>
      <c r="J91" s="292"/>
      <c r="K91" s="97"/>
    </row>
    <row r="92" spans="1:11" s="87" customFormat="1" x14ac:dyDescent="0.3">
      <c r="A92" s="323"/>
      <c r="B92" s="289" t="s">
        <v>72</v>
      </c>
      <c r="C92" s="289"/>
      <c r="D92" s="170" t="s">
        <v>73</v>
      </c>
      <c r="E92" s="89">
        <v>1</v>
      </c>
      <c r="F92" s="89">
        <f t="shared" si="1"/>
        <v>171</v>
      </c>
      <c r="G92" s="89">
        <v>89</v>
      </c>
      <c r="H92" s="272" t="s">
        <v>29</v>
      </c>
      <c r="I92" s="289"/>
      <c r="J92" s="289"/>
      <c r="K92" s="97"/>
    </row>
    <row r="93" spans="1:11" s="87" customFormat="1" x14ac:dyDescent="0.3">
      <c r="A93" s="323"/>
      <c r="B93" s="289"/>
      <c r="C93" s="289"/>
      <c r="D93" s="170" t="s">
        <v>74</v>
      </c>
      <c r="E93" s="89">
        <v>1</v>
      </c>
      <c r="F93" s="89">
        <f t="shared" si="1"/>
        <v>172</v>
      </c>
      <c r="G93" s="89">
        <v>90</v>
      </c>
      <c r="H93" s="272"/>
      <c r="I93" s="289"/>
      <c r="J93" s="289"/>
      <c r="K93" s="97"/>
    </row>
    <row r="94" spans="1:11" s="87" customFormat="1" x14ac:dyDescent="0.3">
      <c r="A94" s="323"/>
      <c r="B94" s="289"/>
      <c r="C94" s="289"/>
      <c r="D94" s="170" t="s">
        <v>75</v>
      </c>
      <c r="E94" s="89">
        <v>1</v>
      </c>
      <c r="F94" s="89">
        <f t="shared" si="1"/>
        <v>173</v>
      </c>
      <c r="G94" s="89">
        <v>91</v>
      </c>
      <c r="H94" s="272"/>
      <c r="I94" s="289"/>
      <c r="J94" s="289"/>
      <c r="K94" s="97"/>
    </row>
    <row r="95" spans="1:11" s="87" customFormat="1" x14ac:dyDescent="0.3">
      <c r="A95" s="323"/>
      <c r="B95" s="289"/>
      <c r="C95" s="289"/>
      <c r="D95" s="90" t="s">
        <v>76</v>
      </c>
      <c r="E95" s="89">
        <v>1</v>
      </c>
      <c r="F95" s="89">
        <f t="shared" si="1"/>
        <v>174</v>
      </c>
      <c r="G95" s="89">
        <v>92</v>
      </c>
      <c r="H95" s="272"/>
      <c r="I95" s="289"/>
      <c r="J95" s="289"/>
      <c r="K95" s="97"/>
    </row>
    <row r="96" spans="1:11" s="87" customFormat="1" x14ac:dyDescent="0.3">
      <c r="A96" s="323"/>
      <c r="B96" s="289"/>
      <c r="C96" s="289"/>
      <c r="D96" s="90" t="s">
        <v>77</v>
      </c>
      <c r="E96" s="89">
        <v>1</v>
      </c>
      <c r="F96" s="89">
        <f t="shared" si="1"/>
        <v>175</v>
      </c>
      <c r="G96" s="89">
        <v>93</v>
      </c>
      <c r="H96" s="272"/>
      <c r="I96" s="289"/>
      <c r="J96" s="289"/>
      <c r="K96" s="97"/>
    </row>
    <row r="97" spans="1:11" s="87" customFormat="1" x14ac:dyDescent="0.3">
      <c r="A97" s="323"/>
      <c r="B97" s="289"/>
      <c r="C97" s="289"/>
      <c r="D97" s="170" t="s">
        <v>78</v>
      </c>
      <c r="E97" s="89">
        <v>1</v>
      </c>
      <c r="F97" s="89">
        <f t="shared" si="1"/>
        <v>176</v>
      </c>
      <c r="G97" s="89">
        <v>94</v>
      </c>
      <c r="H97" s="272"/>
      <c r="I97" s="289"/>
      <c r="J97" s="289"/>
      <c r="K97" s="97"/>
    </row>
    <row r="98" spans="1:11" s="87" customFormat="1" x14ac:dyDescent="0.3">
      <c r="A98" s="323"/>
      <c r="B98" s="289"/>
      <c r="C98" s="289"/>
      <c r="D98" s="170" t="s">
        <v>79</v>
      </c>
      <c r="E98" s="89">
        <v>1</v>
      </c>
      <c r="F98" s="89">
        <f t="shared" si="1"/>
        <v>177</v>
      </c>
      <c r="G98" s="89">
        <v>95</v>
      </c>
      <c r="H98" s="272"/>
      <c r="I98" s="289"/>
      <c r="J98" s="289"/>
      <c r="K98" s="97"/>
    </row>
    <row r="99" spans="1:11" s="87" customFormat="1" x14ac:dyDescent="0.3">
      <c r="A99" s="323"/>
      <c r="B99" s="289"/>
      <c r="C99" s="289"/>
      <c r="D99" s="170" t="s">
        <v>80</v>
      </c>
      <c r="E99" s="89">
        <v>1</v>
      </c>
      <c r="F99" s="89">
        <f t="shared" si="1"/>
        <v>178</v>
      </c>
      <c r="G99" s="89">
        <v>96</v>
      </c>
      <c r="H99" s="272"/>
      <c r="I99" s="289"/>
      <c r="J99" s="289"/>
      <c r="K99" s="97"/>
    </row>
    <row r="100" spans="1:11" s="87" customFormat="1" x14ac:dyDescent="0.3">
      <c r="A100" s="323"/>
      <c r="B100" s="289"/>
      <c r="C100" s="289"/>
      <c r="D100" s="170" t="s">
        <v>81</v>
      </c>
      <c r="E100" s="89">
        <v>1</v>
      </c>
      <c r="F100" s="89">
        <f t="shared" si="1"/>
        <v>179</v>
      </c>
      <c r="G100" s="89">
        <v>97</v>
      </c>
      <c r="H100" s="272"/>
      <c r="I100" s="289"/>
      <c r="J100" s="289"/>
      <c r="K100" s="97"/>
    </row>
    <row r="101" spans="1:11" s="87" customFormat="1" x14ac:dyDescent="0.3">
      <c r="A101" s="323"/>
      <c r="B101" s="289"/>
      <c r="C101" s="289"/>
      <c r="D101" s="170" t="s">
        <v>82</v>
      </c>
      <c r="E101" s="89">
        <v>1</v>
      </c>
      <c r="F101" s="89">
        <f t="shared" si="1"/>
        <v>180</v>
      </c>
      <c r="G101" s="89">
        <v>98</v>
      </c>
      <c r="H101" s="272"/>
      <c r="I101" s="289"/>
      <c r="J101" s="289"/>
      <c r="K101" s="97"/>
    </row>
    <row r="102" spans="1:11" s="87" customFormat="1" x14ac:dyDescent="0.3">
      <c r="A102" s="323"/>
      <c r="B102" s="289"/>
      <c r="C102" s="289"/>
      <c r="D102" s="170" t="s">
        <v>83</v>
      </c>
      <c r="E102" s="89">
        <v>1</v>
      </c>
      <c r="F102" s="89">
        <f t="shared" si="1"/>
        <v>181</v>
      </c>
      <c r="G102" s="89">
        <v>99</v>
      </c>
      <c r="H102" s="272"/>
      <c r="I102" s="289"/>
      <c r="J102" s="289"/>
      <c r="K102" s="97"/>
    </row>
    <row r="103" spans="1:11" s="87" customFormat="1" x14ac:dyDescent="0.3">
      <c r="A103" s="323"/>
      <c r="B103" s="289"/>
      <c r="C103" s="289"/>
      <c r="D103" s="170" t="s">
        <v>84</v>
      </c>
      <c r="E103" s="89">
        <v>1</v>
      </c>
      <c r="F103" s="89">
        <f t="shared" si="1"/>
        <v>182</v>
      </c>
      <c r="G103" s="89">
        <v>100</v>
      </c>
      <c r="H103" s="272"/>
      <c r="I103" s="289"/>
      <c r="J103" s="289"/>
      <c r="K103" s="97"/>
    </row>
    <row r="104" spans="1:11" s="87" customFormat="1" x14ac:dyDescent="0.3">
      <c r="A104" s="323"/>
      <c r="B104" s="289"/>
      <c r="C104" s="289"/>
      <c r="D104" s="170" t="s">
        <v>85</v>
      </c>
      <c r="E104" s="89">
        <v>1</v>
      </c>
      <c r="F104" s="89">
        <f t="shared" si="1"/>
        <v>183</v>
      </c>
      <c r="G104" s="89">
        <v>101</v>
      </c>
      <c r="H104" s="272"/>
      <c r="I104" s="289"/>
      <c r="J104" s="289"/>
      <c r="K104" s="97"/>
    </row>
    <row r="105" spans="1:11" s="87" customFormat="1" x14ac:dyDescent="0.3">
      <c r="A105" s="323"/>
      <c r="B105" s="289"/>
      <c r="C105" s="289"/>
      <c r="D105" s="170" t="s">
        <v>86</v>
      </c>
      <c r="E105" s="89">
        <v>1</v>
      </c>
      <c r="F105" s="89">
        <f t="shared" si="1"/>
        <v>184</v>
      </c>
      <c r="G105" s="89">
        <v>102</v>
      </c>
      <c r="H105" s="272"/>
      <c r="I105" s="289"/>
      <c r="J105" s="289"/>
      <c r="K105" s="97"/>
    </row>
    <row r="106" spans="1:11" s="87" customFormat="1" x14ac:dyDescent="0.3">
      <c r="A106" s="323"/>
      <c r="B106" s="170" t="s">
        <v>87</v>
      </c>
      <c r="C106" s="170"/>
      <c r="D106" s="170"/>
      <c r="E106" s="89">
        <v>20</v>
      </c>
      <c r="F106" s="89">
        <f t="shared" si="1"/>
        <v>185</v>
      </c>
      <c r="G106" s="89">
        <v>103</v>
      </c>
      <c r="H106" s="272" t="s">
        <v>51</v>
      </c>
      <c r="I106" s="289"/>
      <c r="J106" s="289"/>
      <c r="K106" s="97"/>
    </row>
    <row r="107" spans="1:11" s="87" customFormat="1" x14ac:dyDescent="0.3">
      <c r="A107" s="323"/>
      <c r="B107" s="289" t="s">
        <v>88</v>
      </c>
      <c r="C107" s="289"/>
      <c r="D107" s="170" t="s">
        <v>89</v>
      </c>
      <c r="E107" s="89">
        <v>1</v>
      </c>
      <c r="F107" s="89">
        <f t="shared" si="1"/>
        <v>205</v>
      </c>
      <c r="G107" s="89">
        <v>104</v>
      </c>
      <c r="H107" s="272" t="s">
        <v>29</v>
      </c>
      <c r="I107" s="289"/>
      <c r="J107" s="289"/>
      <c r="K107" s="97"/>
    </row>
    <row r="108" spans="1:11" s="87" customFormat="1" x14ac:dyDescent="0.3">
      <c r="A108" s="323"/>
      <c r="B108" s="289"/>
      <c r="C108" s="289"/>
      <c r="D108" s="90" t="s">
        <v>43</v>
      </c>
      <c r="E108" s="89">
        <v>1</v>
      </c>
      <c r="F108" s="89">
        <f t="shared" si="1"/>
        <v>206</v>
      </c>
      <c r="G108" s="89">
        <v>105</v>
      </c>
      <c r="H108" s="272"/>
      <c r="I108" s="289"/>
      <c r="J108" s="289"/>
      <c r="K108" s="97"/>
    </row>
    <row r="109" spans="1:11" s="87" customFormat="1" x14ac:dyDescent="0.3">
      <c r="A109" s="323"/>
      <c r="B109" s="289"/>
      <c r="C109" s="289"/>
      <c r="D109" s="90" t="s">
        <v>90</v>
      </c>
      <c r="E109" s="89">
        <v>1</v>
      </c>
      <c r="F109" s="89">
        <f t="shared" si="1"/>
        <v>207</v>
      </c>
      <c r="G109" s="89">
        <v>106</v>
      </c>
      <c r="H109" s="272"/>
      <c r="I109" s="289"/>
      <c r="J109" s="289"/>
      <c r="K109" s="97"/>
    </row>
    <row r="110" spans="1:11" s="87" customFormat="1" x14ac:dyDescent="0.3">
      <c r="A110" s="323"/>
      <c r="B110" s="289"/>
      <c r="C110" s="289"/>
      <c r="D110" s="170" t="s">
        <v>91</v>
      </c>
      <c r="E110" s="89">
        <v>1</v>
      </c>
      <c r="F110" s="89">
        <f t="shared" si="1"/>
        <v>208</v>
      </c>
      <c r="G110" s="89">
        <v>107</v>
      </c>
      <c r="H110" s="272"/>
      <c r="I110" s="289"/>
      <c r="J110" s="289"/>
      <c r="K110" s="97"/>
    </row>
    <row r="111" spans="1:11" s="87" customFormat="1" x14ac:dyDescent="0.3">
      <c r="A111" s="323"/>
      <c r="B111" s="289"/>
      <c r="C111" s="289"/>
      <c r="D111" s="170" t="s">
        <v>46</v>
      </c>
      <c r="E111" s="89">
        <v>1</v>
      </c>
      <c r="F111" s="89">
        <f t="shared" si="1"/>
        <v>209</v>
      </c>
      <c r="G111" s="89">
        <v>108</v>
      </c>
      <c r="H111" s="272"/>
      <c r="I111" s="289"/>
      <c r="J111" s="289"/>
      <c r="K111" s="97"/>
    </row>
    <row r="112" spans="1:11" s="87" customFormat="1" x14ac:dyDescent="0.3">
      <c r="A112" s="323"/>
      <c r="B112" s="289"/>
      <c r="C112" s="289"/>
      <c r="D112" s="170" t="s">
        <v>92</v>
      </c>
      <c r="E112" s="89">
        <v>1</v>
      </c>
      <c r="F112" s="89">
        <f t="shared" si="1"/>
        <v>210</v>
      </c>
      <c r="G112" s="89">
        <v>109</v>
      </c>
      <c r="H112" s="272"/>
      <c r="I112" s="289"/>
      <c r="J112" s="289"/>
      <c r="K112" s="97"/>
    </row>
    <row r="113" spans="1:11" s="87" customFormat="1" x14ac:dyDescent="0.3">
      <c r="A113" s="323"/>
      <c r="B113" s="289"/>
      <c r="C113" s="289"/>
      <c r="D113" s="170" t="s">
        <v>48</v>
      </c>
      <c r="E113" s="89">
        <v>1</v>
      </c>
      <c r="F113" s="89">
        <f t="shared" si="1"/>
        <v>211</v>
      </c>
      <c r="G113" s="89">
        <v>110</v>
      </c>
      <c r="H113" s="272"/>
      <c r="I113" s="289"/>
      <c r="J113" s="289"/>
      <c r="K113" s="97"/>
    </row>
    <row r="114" spans="1:11" s="87" customFormat="1" x14ac:dyDescent="0.3">
      <c r="A114" s="323"/>
      <c r="B114" s="289"/>
      <c r="C114" s="289"/>
      <c r="D114" s="170" t="s">
        <v>49</v>
      </c>
      <c r="E114" s="89">
        <v>1</v>
      </c>
      <c r="F114" s="89">
        <f t="shared" si="1"/>
        <v>212</v>
      </c>
      <c r="G114" s="89">
        <v>111</v>
      </c>
      <c r="H114" s="272"/>
      <c r="I114" s="289"/>
      <c r="J114" s="289"/>
      <c r="K114" s="97"/>
    </row>
    <row r="115" spans="1:11" s="87" customFormat="1" x14ac:dyDescent="0.3">
      <c r="A115" s="323"/>
      <c r="B115" s="170" t="s">
        <v>93</v>
      </c>
      <c r="C115" s="170"/>
      <c r="D115" s="170"/>
      <c r="E115" s="89">
        <v>20</v>
      </c>
      <c r="F115" s="89">
        <f t="shared" si="1"/>
        <v>213</v>
      </c>
      <c r="G115" s="89">
        <v>112</v>
      </c>
      <c r="H115" s="272" t="s">
        <v>51</v>
      </c>
      <c r="I115" s="289"/>
      <c r="J115" s="289"/>
      <c r="K115" s="97"/>
    </row>
    <row r="116" spans="1:11" s="87" customFormat="1" x14ac:dyDescent="0.3">
      <c r="A116" s="323"/>
      <c r="B116" s="170" t="s">
        <v>94</v>
      </c>
      <c r="C116" s="170"/>
      <c r="D116" s="170"/>
      <c r="E116" s="89">
        <v>1</v>
      </c>
      <c r="F116" s="89">
        <f t="shared" si="1"/>
        <v>233</v>
      </c>
      <c r="G116" s="89">
        <v>113</v>
      </c>
      <c r="H116" s="272" t="s">
        <v>95</v>
      </c>
      <c r="I116" s="289"/>
      <c r="J116" s="289"/>
      <c r="K116" s="97"/>
    </row>
    <row r="117" spans="1:11" s="87" customFormat="1" x14ac:dyDescent="0.3">
      <c r="A117" s="323"/>
      <c r="B117" s="170" t="s">
        <v>96</v>
      </c>
      <c r="C117" s="170"/>
      <c r="D117" s="170"/>
      <c r="E117" s="89">
        <v>8</v>
      </c>
      <c r="F117" s="89">
        <f t="shared" si="1"/>
        <v>234</v>
      </c>
      <c r="G117" s="89">
        <v>114</v>
      </c>
      <c r="H117" s="272"/>
      <c r="I117" s="289"/>
      <c r="J117" s="289"/>
      <c r="K117" s="97"/>
    </row>
    <row r="118" spans="1:11" s="87" customFormat="1" x14ac:dyDescent="0.3">
      <c r="A118" s="323"/>
      <c r="B118" s="169" t="s">
        <v>97</v>
      </c>
      <c r="C118" s="169"/>
      <c r="D118" s="169"/>
      <c r="E118" s="157">
        <v>1</v>
      </c>
      <c r="F118" s="157">
        <f t="shared" si="1"/>
        <v>242</v>
      </c>
      <c r="G118" s="157">
        <v>115</v>
      </c>
      <c r="H118" s="287" t="s">
        <v>1269</v>
      </c>
      <c r="I118" s="288"/>
      <c r="J118" s="288"/>
      <c r="K118" s="158" t="s">
        <v>1264</v>
      </c>
    </row>
    <row r="119" spans="1:11" s="87" customFormat="1" x14ac:dyDescent="0.3">
      <c r="A119" s="323"/>
      <c r="B119" s="170" t="s">
        <v>99</v>
      </c>
      <c r="C119" s="170"/>
      <c r="D119" s="170"/>
      <c r="E119" s="89">
        <v>1</v>
      </c>
      <c r="F119" s="89">
        <f t="shared" si="1"/>
        <v>243</v>
      </c>
      <c r="G119" s="89">
        <v>116</v>
      </c>
      <c r="H119" s="272" t="s">
        <v>100</v>
      </c>
      <c r="I119" s="289"/>
      <c r="J119" s="289"/>
      <c r="K119" s="97"/>
    </row>
    <row r="120" spans="1:11" s="87" customFormat="1" x14ac:dyDescent="0.3">
      <c r="A120" s="323"/>
      <c r="B120" s="170" t="s">
        <v>101</v>
      </c>
      <c r="C120" s="170"/>
      <c r="D120" s="170"/>
      <c r="E120" s="89">
        <v>20</v>
      </c>
      <c r="F120" s="89">
        <f t="shared" si="1"/>
        <v>244</v>
      </c>
      <c r="G120" s="89">
        <v>117</v>
      </c>
      <c r="H120" s="272" t="s">
        <v>102</v>
      </c>
      <c r="I120" s="289"/>
      <c r="J120" s="289"/>
      <c r="K120" s="97"/>
    </row>
    <row r="121" spans="1:11" s="87" customFormat="1" x14ac:dyDescent="0.3">
      <c r="A121" s="323"/>
      <c r="B121" s="170" t="s">
        <v>103</v>
      </c>
      <c r="C121" s="170"/>
      <c r="D121" s="170"/>
      <c r="E121" s="89">
        <v>600</v>
      </c>
      <c r="F121" s="89">
        <f t="shared" si="1"/>
        <v>264</v>
      </c>
      <c r="G121" s="89">
        <v>118</v>
      </c>
      <c r="H121" s="272" t="s">
        <v>51</v>
      </c>
      <c r="I121" s="289"/>
      <c r="J121" s="289"/>
      <c r="K121" s="97"/>
    </row>
    <row r="122" spans="1:11" s="87" customFormat="1" x14ac:dyDescent="0.3">
      <c r="A122" s="323"/>
      <c r="B122" s="199" t="s">
        <v>1376</v>
      </c>
      <c r="C122" s="199"/>
      <c r="D122" s="199"/>
      <c r="E122" s="197">
        <v>8</v>
      </c>
      <c r="F122" s="197">
        <f t="shared" si="1"/>
        <v>864</v>
      </c>
      <c r="G122" s="197">
        <v>119</v>
      </c>
      <c r="H122" s="302"/>
      <c r="I122" s="303"/>
      <c r="J122" s="303"/>
      <c r="K122" s="198"/>
    </row>
    <row r="123" spans="1:11" s="87" customFormat="1" x14ac:dyDescent="0.3">
      <c r="A123" s="323"/>
      <c r="B123" s="196" t="s">
        <v>1374</v>
      </c>
      <c r="C123" s="196"/>
      <c r="D123" s="196"/>
      <c r="E123" s="197">
        <v>10</v>
      </c>
      <c r="F123" s="197">
        <f t="shared" si="1"/>
        <v>872</v>
      </c>
      <c r="G123" s="197">
        <v>120</v>
      </c>
      <c r="H123" s="302" t="s">
        <v>106</v>
      </c>
      <c r="I123" s="303"/>
      <c r="J123" s="303"/>
      <c r="K123" s="198"/>
    </row>
    <row r="124" spans="1:11" s="87" customFormat="1" x14ac:dyDescent="0.3">
      <c r="A124" s="323"/>
      <c r="B124" s="196" t="s">
        <v>1369</v>
      </c>
      <c r="C124" s="196"/>
      <c r="D124" s="196"/>
      <c r="E124" s="197">
        <v>12</v>
      </c>
      <c r="F124" s="197">
        <f t="shared" si="1"/>
        <v>882</v>
      </c>
      <c r="G124" s="197">
        <v>121</v>
      </c>
      <c r="H124" s="302"/>
      <c r="I124" s="303"/>
      <c r="J124" s="303"/>
      <c r="K124" s="198"/>
    </row>
    <row r="125" spans="1:11" s="87" customFormat="1" x14ac:dyDescent="0.3">
      <c r="A125" s="323"/>
      <c r="B125" s="196" t="s">
        <v>1370</v>
      </c>
      <c r="C125" s="196"/>
      <c r="D125" s="196"/>
      <c r="E125" s="197">
        <v>13</v>
      </c>
      <c r="F125" s="197">
        <f t="shared" si="1"/>
        <v>894</v>
      </c>
      <c r="G125" s="197">
        <v>122</v>
      </c>
      <c r="H125" s="302"/>
      <c r="I125" s="303"/>
      <c r="J125" s="303"/>
      <c r="K125" s="198"/>
    </row>
    <row r="126" spans="1:11" s="87" customFormat="1" x14ac:dyDescent="0.3">
      <c r="A126" s="323"/>
      <c r="B126" s="199" t="s">
        <v>1375</v>
      </c>
      <c r="C126" s="199"/>
      <c r="D126" s="199"/>
      <c r="E126" s="197">
        <v>8</v>
      </c>
      <c r="F126" s="197">
        <f t="shared" si="1"/>
        <v>907</v>
      </c>
      <c r="G126" s="197">
        <v>123</v>
      </c>
      <c r="H126" s="302"/>
      <c r="I126" s="303"/>
      <c r="J126" s="303"/>
      <c r="K126" s="198"/>
    </row>
    <row r="127" spans="1:11" s="87" customFormat="1" x14ac:dyDescent="0.3">
      <c r="A127" s="323"/>
      <c r="B127" s="196" t="s">
        <v>1371</v>
      </c>
      <c r="C127" s="196"/>
      <c r="D127" s="196"/>
      <c r="E127" s="197">
        <v>10</v>
      </c>
      <c r="F127" s="197">
        <f t="shared" si="1"/>
        <v>915</v>
      </c>
      <c r="G127" s="197">
        <v>124</v>
      </c>
      <c r="H127" s="302" t="s">
        <v>106</v>
      </c>
      <c r="I127" s="303"/>
      <c r="J127" s="303"/>
      <c r="K127" s="198"/>
    </row>
    <row r="128" spans="1:11" s="87" customFormat="1" x14ac:dyDescent="0.3">
      <c r="A128" s="323"/>
      <c r="B128" s="196" t="s">
        <v>1372</v>
      </c>
      <c r="C128" s="196"/>
      <c r="D128" s="196"/>
      <c r="E128" s="197">
        <v>12</v>
      </c>
      <c r="F128" s="197">
        <f t="shared" si="1"/>
        <v>925</v>
      </c>
      <c r="G128" s="197">
        <v>125</v>
      </c>
      <c r="H128" s="302"/>
      <c r="I128" s="303"/>
      <c r="J128" s="303"/>
      <c r="K128" s="198"/>
    </row>
    <row r="129" spans="1:11" s="87" customFormat="1" x14ac:dyDescent="0.3">
      <c r="A129" s="323"/>
      <c r="B129" s="196" t="s">
        <v>1373</v>
      </c>
      <c r="C129" s="196"/>
      <c r="D129" s="196"/>
      <c r="E129" s="197">
        <v>13</v>
      </c>
      <c r="F129" s="197">
        <f t="shared" si="1"/>
        <v>937</v>
      </c>
      <c r="G129" s="197">
        <v>126</v>
      </c>
      <c r="H129" s="302"/>
      <c r="I129" s="303"/>
      <c r="J129" s="303"/>
      <c r="K129" s="198"/>
    </row>
    <row r="130" spans="1:11" s="87" customFormat="1" x14ac:dyDescent="0.3">
      <c r="A130" s="323"/>
      <c r="B130" s="170" t="s">
        <v>1349</v>
      </c>
      <c r="C130" s="170"/>
      <c r="D130" s="170"/>
      <c r="E130" s="89">
        <v>1</v>
      </c>
      <c r="F130" s="89">
        <f t="shared" si="1"/>
        <v>950</v>
      </c>
      <c r="G130" s="89">
        <v>127</v>
      </c>
      <c r="H130" s="272" t="s">
        <v>1350</v>
      </c>
      <c r="I130" s="289"/>
      <c r="J130" s="289"/>
      <c r="K130" s="97"/>
    </row>
    <row r="131" spans="1:11" s="187" customFormat="1" ht="10.5" x14ac:dyDescent="0.15">
      <c r="A131" s="323"/>
      <c r="B131" s="169" t="s">
        <v>1048</v>
      </c>
      <c r="C131" s="169"/>
      <c r="D131" s="169"/>
      <c r="E131" s="157">
        <v>10</v>
      </c>
      <c r="F131" s="157">
        <f t="shared" si="1"/>
        <v>951</v>
      </c>
      <c r="G131" s="157">
        <v>128</v>
      </c>
      <c r="H131" s="285"/>
      <c r="I131" s="286"/>
      <c r="J131" s="286"/>
      <c r="K131" s="158" t="s">
        <v>1049</v>
      </c>
    </row>
    <row r="132" spans="1:11" s="187" customFormat="1" ht="9.75" customHeight="1" x14ac:dyDescent="0.15">
      <c r="A132" s="323"/>
      <c r="B132" s="169" t="s">
        <v>1050</v>
      </c>
      <c r="C132" s="169"/>
      <c r="D132" s="169"/>
      <c r="E132" s="157">
        <v>12</v>
      </c>
      <c r="F132" s="157">
        <f t="shared" si="1"/>
        <v>961</v>
      </c>
      <c r="G132" s="157">
        <v>129</v>
      </c>
      <c r="H132" s="285"/>
      <c r="I132" s="286"/>
      <c r="J132" s="286"/>
      <c r="K132" s="158" t="s">
        <v>1049</v>
      </c>
    </row>
    <row r="133" spans="1:11" s="187" customFormat="1" ht="9.75" customHeight="1" x14ac:dyDescent="0.15">
      <c r="A133" s="323"/>
      <c r="B133" s="169" t="s">
        <v>1051</v>
      </c>
      <c r="C133" s="169"/>
      <c r="D133" s="169"/>
      <c r="E133" s="157">
        <v>10</v>
      </c>
      <c r="F133" s="157">
        <f t="shared" si="1"/>
        <v>973</v>
      </c>
      <c r="G133" s="157">
        <v>130</v>
      </c>
      <c r="H133" s="285"/>
      <c r="I133" s="286"/>
      <c r="J133" s="286"/>
      <c r="K133" s="158" t="s">
        <v>1049</v>
      </c>
    </row>
    <row r="134" spans="1:11" s="187" customFormat="1" ht="9.75" customHeight="1" x14ac:dyDescent="0.15">
      <c r="A134" s="323"/>
      <c r="B134" s="169" t="s">
        <v>1052</v>
      </c>
      <c r="C134" s="169"/>
      <c r="D134" s="169"/>
      <c r="E134" s="157">
        <v>12</v>
      </c>
      <c r="F134" s="157">
        <f t="shared" si="1"/>
        <v>983</v>
      </c>
      <c r="G134" s="157">
        <v>131</v>
      </c>
      <c r="H134" s="285"/>
      <c r="I134" s="286"/>
      <c r="J134" s="286"/>
      <c r="K134" s="158" t="s">
        <v>1049</v>
      </c>
    </row>
    <row r="135" spans="1:11" s="187" customFormat="1" ht="9.75" customHeight="1" x14ac:dyDescent="0.15">
      <c r="A135" s="323"/>
      <c r="B135" s="169" t="s">
        <v>1053</v>
      </c>
      <c r="C135" s="169"/>
      <c r="D135" s="169"/>
      <c r="E135" s="157">
        <v>10</v>
      </c>
      <c r="F135" s="157">
        <f t="shared" si="1"/>
        <v>995</v>
      </c>
      <c r="G135" s="157">
        <v>132</v>
      </c>
      <c r="H135" s="285"/>
      <c r="I135" s="286"/>
      <c r="J135" s="286"/>
      <c r="K135" s="158" t="s">
        <v>1049</v>
      </c>
    </row>
    <row r="136" spans="1:11" s="187" customFormat="1" ht="9.75" customHeight="1" x14ac:dyDescent="0.15">
      <c r="A136" s="323"/>
      <c r="B136" s="169" t="s">
        <v>1054</v>
      </c>
      <c r="C136" s="169"/>
      <c r="D136" s="169"/>
      <c r="E136" s="157">
        <v>12</v>
      </c>
      <c r="F136" s="157">
        <f t="shared" ref="F136:F199" si="2">E135+F135</f>
        <v>1005</v>
      </c>
      <c r="G136" s="157">
        <v>133</v>
      </c>
      <c r="H136" s="285"/>
      <c r="I136" s="286"/>
      <c r="J136" s="286"/>
      <c r="K136" s="158" t="s">
        <v>1049</v>
      </c>
    </row>
    <row r="137" spans="1:11" s="187" customFormat="1" ht="9.75" customHeight="1" x14ac:dyDescent="0.15">
      <c r="A137" s="323"/>
      <c r="B137" s="177" t="s">
        <v>1342</v>
      </c>
      <c r="C137" s="177"/>
      <c r="D137" s="177"/>
      <c r="E137" s="178">
        <v>1</v>
      </c>
      <c r="F137" s="178">
        <f t="shared" si="2"/>
        <v>1017</v>
      </c>
      <c r="G137" s="178">
        <v>134</v>
      </c>
      <c r="H137" s="304" t="s">
        <v>1273</v>
      </c>
      <c r="I137" s="304"/>
      <c r="J137" s="285"/>
      <c r="K137" s="179" t="s">
        <v>1156</v>
      </c>
    </row>
    <row r="138" spans="1:11" s="187" customFormat="1" ht="9.75" customHeight="1" thickBot="1" x14ac:dyDescent="0.2">
      <c r="A138" s="324"/>
      <c r="B138" s="180" t="s">
        <v>1341</v>
      </c>
      <c r="C138" s="180"/>
      <c r="D138" s="180"/>
      <c r="E138" s="181">
        <v>1</v>
      </c>
      <c r="F138" s="181">
        <f t="shared" si="2"/>
        <v>1018</v>
      </c>
      <c r="G138" s="181">
        <v>135</v>
      </c>
      <c r="H138" s="306" t="s">
        <v>1273</v>
      </c>
      <c r="I138" s="306"/>
      <c r="J138" s="307"/>
      <c r="K138" s="194" t="s">
        <v>1156</v>
      </c>
    </row>
    <row r="139" spans="1:11" s="87" customFormat="1" x14ac:dyDescent="0.3">
      <c r="A139" s="322" t="s">
        <v>111</v>
      </c>
      <c r="B139" s="296" t="s">
        <v>112</v>
      </c>
      <c r="C139" s="296"/>
      <c r="D139" s="173" t="s">
        <v>113</v>
      </c>
      <c r="E139" s="95">
        <v>1</v>
      </c>
      <c r="F139" s="95">
        <f t="shared" si="2"/>
        <v>1019</v>
      </c>
      <c r="G139" s="95">
        <v>136</v>
      </c>
      <c r="H139" s="295" t="s">
        <v>114</v>
      </c>
      <c r="I139" s="296"/>
      <c r="J139" s="296"/>
      <c r="K139" s="98"/>
    </row>
    <row r="140" spans="1:11" s="87" customFormat="1" x14ac:dyDescent="0.3">
      <c r="A140" s="323"/>
      <c r="B140" s="289"/>
      <c r="C140" s="289"/>
      <c r="D140" s="170" t="s">
        <v>115</v>
      </c>
      <c r="E140" s="89">
        <v>1</v>
      </c>
      <c r="F140" s="89">
        <f t="shared" si="2"/>
        <v>1020</v>
      </c>
      <c r="G140" s="89">
        <v>137</v>
      </c>
      <c r="H140" s="272" t="s">
        <v>116</v>
      </c>
      <c r="I140" s="289"/>
      <c r="J140" s="289"/>
      <c r="K140" s="97"/>
    </row>
    <row r="141" spans="1:11" s="87" customFormat="1" x14ac:dyDescent="0.3">
      <c r="A141" s="323"/>
      <c r="B141" s="289"/>
      <c r="C141" s="289"/>
      <c r="D141" s="169" t="s">
        <v>1055</v>
      </c>
      <c r="E141" s="157">
        <v>6</v>
      </c>
      <c r="F141" s="157">
        <f t="shared" si="2"/>
        <v>1021</v>
      </c>
      <c r="G141" s="157">
        <v>138</v>
      </c>
      <c r="H141" s="285" t="s">
        <v>118</v>
      </c>
      <c r="I141" s="286"/>
      <c r="J141" s="286"/>
      <c r="K141" s="158" t="s">
        <v>1056</v>
      </c>
    </row>
    <row r="142" spans="1:11" s="87" customFormat="1" x14ac:dyDescent="0.3">
      <c r="A142" s="323"/>
      <c r="B142" s="289"/>
      <c r="C142" s="289"/>
      <c r="D142" s="170" t="s">
        <v>119</v>
      </c>
      <c r="E142" s="89">
        <v>6</v>
      </c>
      <c r="F142" s="89">
        <f t="shared" si="2"/>
        <v>1027</v>
      </c>
      <c r="G142" s="89">
        <v>139</v>
      </c>
      <c r="H142" s="272" t="s">
        <v>120</v>
      </c>
      <c r="I142" s="289"/>
      <c r="J142" s="289"/>
      <c r="K142" s="97"/>
    </row>
    <row r="143" spans="1:11" s="87" customFormat="1" x14ac:dyDescent="0.3">
      <c r="A143" s="323"/>
      <c r="B143" s="170" t="s">
        <v>121</v>
      </c>
      <c r="C143" s="170"/>
      <c r="D143" s="170"/>
      <c r="E143" s="89">
        <v>1</v>
      </c>
      <c r="F143" s="89">
        <f t="shared" si="2"/>
        <v>1033</v>
      </c>
      <c r="G143" s="89">
        <v>140</v>
      </c>
      <c r="H143" s="272" t="s">
        <v>53</v>
      </c>
      <c r="I143" s="289"/>
      <c r="J143" s="289"/>
      <c r="K143" s="97"/>
    </row>
    <row r="144" spans="1:11" s="87" customFormat="1" x14ac:dyDescent="0.3">
      <c r="A144" s="323"/>
      <c r="B144" s="170" t="s">
        <v>122</v>
      </c>
      <c r="C144" s="170"/>
      <c r="D144" s="170"/>
      <c r="E144" s="89">
        <v>8</v>
      </c>
      <c r="F144" s="89">
        <f t="shared" si="2"/>
        <v>1034</v>
      </c>
      <c r="G144" s="89">
        <v>141</v>
      </c>
      <c r="H144" s="272"/>
      <c r="I144" s="289"/>
      <c r="J144" s="289"/>
      <c r="K144" s="97"/>
    </row>
    <row r="145" spans="1:11" s="87" customFormat="1" x14ac:dyDescent="0.3">
      <c r="A145" s="323"/>
      <c r="B145" s="170" t="s">
        <v>123</v>
      </c>
      <c r="C145" s="170"/>
      <c r="D145" s="170"/>
      <c r="E145" s="89">
        <v>1</v>
      </c>
      <c r="F145" s="89">
        <f t="shared" si="2"/>
        <v>1042</v>
      </c>
      <c r="G145" s="89">
        <v>142</v>
      </c>
      <c r="H145" s="272" t="s">
        <v>24</v>
      </c>
      <c r="I145" s="289"/>
      <c r="J145" s="289"/>
      <c r="K145" s="97"/>
    </row>
    <row r="146" spans="1:11" s="87" customFormat="1" x14ac:dyDescent="0.3">
      <c r="A146" s="323"/>
      <c r="B146" s="169" t="s">
        <v>124</v>
      </c>
      <c r="C146" s="169"/>
      <c r="D146" s="169"/>
      <c r="E146" s="157">
        <v>1</v>
      </c>
      <c r="F146" s="157">
        <f t="shared" si="2"/>
        <v>1043</v>
      </c>
      <c r="G146" s="157">
        <v>143</v>
      </c>
      <c r="H146" s="304" t="s">
        <v>1265</v>
      </c>
      <c r="I146" s="304"/>
      <c r="J146" s="285"/>
      <c r="K146" s="158" t="s">
        <v>1157</v>
      </c>
    </row>
    <row r="147" spans="1:11" s="87" customFormat="1" x14ac:dyDescent="0.3">
      <c r="A147" s="323"/>
      <c r="B147" s="292" t="s">
        <v>126</v>
      </c>
      <c r="C147" s="292"/>
      <c r="D147" s="170" t="s">
        <v>127</v>
      </c>
      <c r="E147" s="89">
        <v>1</v>
      </c>
      <c r="F147" s="89">
        <f t="shared" si="2"/>
        <v>1044</v>
      </c>
      <c r="G147" s="89">
        <v>144</v>
      </c>
      <c r="H147" s="272" t="s">
        <v>29</v>
      </c>
      <c r="I147" s="289"/>
      <c r="J147" s="289"/>
      <c r="K147" s="97"/>
    </row>
    <row r="148" spans="1:11" s="87" customFormat="1" x14ac:dyDescent="0.3">
      <c r="A148" s="323"/>
      <c r="B148" s="292"/>
      <c r="C148" s="292"/>
      <c r="D148" s="170" t="s">
        <v>128</v>
      </c>
      <c r="E148" s="89">
        <v>1</v>
      </c>
      <c r="F148" s="89">
        <f t="shared" si="2"/>
        <v>1045</v>
      </c>
      <c r="G148" s="89">
        <v>145</v>
      </c>
      <c r="H148" s="272"/>
      <c r="I148" s="289"/>
      <c r="J148" s="289"/>
      <c r="K148" s="97"/>
    </row>
    <row r="149" spans="1:11" s="87" customFormat="1" x14ac:dyDescent="0.3">
      <c r="A149" s="323"/>
      <c r="B149" s="292"/>
      <c r="C149" s="292"/>
      <c r="D149" s="170" t="s">
        <v>129</v>
      </c>
      <c r="E149" s="89">
        <v>1</v>
      </c>
      <c r="F149" s="89">
        <f t="shared" si="2"/>
        <v>1046</v>
      </c>
      <c r="G149" s="89">
        <v>146</v>
      </c>
      <c r="H149" s="272"/>
      <c r="I149" s="289"/>
      <c r="J149" s="289"/>
      <c r="K149" s="97"/>
    </row>
    <row r="150" spans="1:11" s="87" customFormat="1" x14ac:dyDescent="0.3">
      <c r="A150" s="323"/>
      <c r="B150" s="292"/>
      <c r="C150" s="292"/>
      <c r="D150" s="170" t="s">
        <v>130</v>
      </c>
      <c r="E150" s="89">
        <v>1</v>
      </c>
      <c r="F150" s="89">
        <f t="shared" si="2"/>
        <v>1047</v>
      </c>
      <c r="G150" s="89">
        <v>147</v>
      </c>
      <c r="H150" s="272"/>
      <c r="I150" s="289"/>
      <c r="J150" s="289"/>
      <c r="K150" s="97"/>
    </row>
    <row r="151" spans="1:11" s="87" customFormat="1" x14ac:dyDescent="0.3">
      <c r="A151" s="323"/>
      <c r="B151" s="292"/>
      <c r="C151" s="292"/>
      <c r="D151" s="170" t="s">
        <v>131</v>
      </c>
      <c r="E151" s="89">
        <v>1</v>
      </c>
      <c r="F151" s="89">
        <f t="shared" si="2"/>
        <v>1048</v>
      </c>
      <c r="G151" s="89">
        <v>148</v>
      </c>
      <c r="H151" s="272"/>
      <c r="I151" s="289"/>
      <c r="J151" s="289"/>
      <c r="K151" s="97"/>
    </row>
    <row r="152" spans="1:11" s="87" customFormat="1" x14ac:dyDescent="0.3">
      <c r="A152" s="323"/>
      <c r="B152" s="292"/>
      <c r="C152" s="292"/>
      <c r="D152" s="170" t="s">
        <v>132</v>
      </c>
      <c r="E152" s="89">
        <v>1</v>
      </c>
      <c r="F152" s="89">
        <f t="shared" si="2"/>
        <v>1049</v>
      </c>
      <c r="G152" s="89">
        <v>149</v>
      </c>
      <c r="H152" s="272"/>
      <c r="I152" s="289"/>
      <c r="J152" s="289"/>
      <c r="K152" s="97"/>
    </row>
    <row r="153" spans="1:11" s="87" customFormat="1" x14ac:dyDescent="0.3">
      <c r="A153" s="323"/>
      <c r="B153" s="292"/>
      <c r="C153" s="292"/>
      <c r="D153" s="170" t="s">
        <v>133</v>
      </c>
      <c r="E153" s="89">
        <v>1</v>
      </c>
      <c r="F153" s="89">
        <f t="shared" si="2"/>
        <v>1050</v>
      </c>
      <c r="G153" s="89">
        <v>150</v>
      </c>
      <c r="H153" s="272"/>
      <c r="I153" s="289"/>
      <c r="J153" s="289"/>
      <c r="K153" s="97"/>
    </row>
    <row r="154" spans="1:11" s="87" customFormat="1" x14ac:dyDescent="0.3">
      <c r="A154" s="323"/>
      <c r="B154" s="292"/>
      <c r="C154" s="292"/>
      <c r="D154" s="170" t="s">
        <v>134</v>
      </c>
      <c r="E154" s="89">
        <v>1</v>
      </c>
      <c r="F154" s="89">
        <f t="shared" si="2"/>
        <v>1051</v>
      </c>
      <c r="G154" s="89">
        <v>151</v>
      </c>
      <c r="H154" s="272"/>
      <c r="I154" s="289"/>
      <c r="J154" s="289"/>
      <c r="K154" s="97"/>
    </row>
    <row r="155" spans="1:11" s="87" customFormat="1" x14ac:dyDescent="0.3">
      <c r="A155" s="323"/>
      <c r="B155" s="292"/>
      <c r="C155" s="292"/>
      <c r="D155" s="170" t="s">
        <v>135</v>
      </c>
      <c r="E155" s="89">
        <v>1</v>
      </c>
      <c r="F155" s="89">
        <f t="shared" si="2"/>
        <v>1052</v>
      </c>
      <c r="G155" s="89">
        <v>152</v>
      </c>
      <c r="H155" s="272"/>
      <c r="I155" s="289"/>
      <c r="J155" s="289"/>
      <c r="K155" s="97"/>
    </row>
    <row r="156" spans="1:11" s="87" customFormat="1" x14ac:dyDescent="0.3">
      <c r="A156" s="323"/>
      <c r="B156" s="292"/>
      <c r="C156" s="292"/>
      <c r="D156" s="170" t="s">
        <v>136</v>
      </c>
      <c r="E156" s="89">
        <v>1</v>
      </c>
      <c r="F156" s="89">
        <f t="shared" si="2"/>
        <v>1053</v>
      </c>
      <c r="G156" s="89">
        <v>153</v>
      </c>
      <c r="H156" s="272"/>
      <c r="I156" s="289"/>
      <c r="J156" s="289"/>
      <c r="K156" s="97"/>
    </row>
    <row r="157" spans="1:11" s="87" customFormat="1" x14ac:dyDescent="0.3">
      <c r="A157" s="323"/>
      <c r="B157" s="169" t="s">
        <v>137</v>
      </c>
      <c r="C157" s="169"/>
      <c r="D157" s="169"/>
      <c r="E157" s="157">
        <v>1</v>
      </c>
      <c r="F157" s="157">
        <f t="shared" si="2"/>
        <v>1054</v>
      </c>
      <c r="G157" s="157">
        <v>154</v>
      </c>
      <c r="H157" s="304" t="s">
        <v>1265</v>
      </c>
      <c r="I157" s="304"/>
      <c r="J157" s="285"/>
      <c r="K157" s="158" t="s">
        <v>1157</v>
      </c>
    </row>
    <row r="158" spans="1:11" s="87" customFormat="1" x14ac:dyDescent="0.3">
      <c r="A158" s="323"/>
      <c r="B158" s="292" t="s">
        <v>138</v>
      </c>
      <c r="C158" s="292"/>
      <c r="D158" s="170" t="s">
        <v>127</v>
      </c>
      <c r="E158" s="89">
        <v>1</v>
      </c>
      <c r="F158" s="89">
        <f t="shared" si="2"/>
        <v>1055</v>
      </c>
      <c r="G158" s="89">
        <v>155</v>
      </c>
      <c r="H158" s="272" t="s">
        <v>29</v>
      </c>
      <c r="I158" s="289"/>
      <c r="J158" s="289"/>
      <c r="K158" s="97"/>
    </row>
    <row r="159" spans="1:11" s="87" customFormat="1" x14ac:dyDescent="0.3">
      <c r="A159" s="323"/>
      <c r="B159" s="292"/>
      <c r="C159" s="292"/>
      <c r="D159" s="170" t="s">
        <v>128</v>
      </c>
      <c r="E159" s="89">
        <v>1</v>
      </c>
      <c r="F159" s="89">
        <f t="shared" si="2"/>
        <v>1056</v>
      </c>
      <c r="G159" s="89">
        <v>156</v>
      </c>
      <c r="H159" s="272"/>
      <c r="I159" s="289"/>
      <c r="J159" s="289"/>
      <c r="K159" s="97"/>
    </row>
    <row r="160" spans="1:11" s="87" customFormat="1" x14ac:dyDescent="0.3">
      <c r="A160" s="323"/>
      <c r="B160" s="292"/>
      <c r="C160" s="292"/>
      <c r="D160" s="170" t="s">
        <v>129</v>
      </c>
      <c r="E160" s="89">
        <v>1</v>
      </c>
      <c r="F160" s="89">
        <f t="shared" si="2"/>
        <v>1057</v>
      </c>
      <c r="G160" s="89">
        <v>157</v>
      </c>
      <c r="H160" s="272"/>
      <c r="I160" s="289"/>
      <c r="J160" s="289"/>
      <c r="K160" s="97"/>
    </row>
    <row r="161" spans="1:11" s="87" customFormat="1" x14ac:dyDescent="0.3">
      <c r="A161" s="323"/>
      <c r="B161" s="292"/>
      <c r="C161" s="292"/>
      <c r="D161" s="170" t="s">
        <v>130</v>
      </c>
      <c r="E161" s="89">
        <v>1</v>
      </c>
      <c r="F161" s="89">
        <f t="shared" si="2"/>
        <v>1058</v>
      </c>
      <c r="G161" s="89">
        <v>158</v>
      </c>
      <c r="H161" s="272"/>
      <c r="I161" s="289"/>
      <c r="J161" s="289"/>
      <c r="K161" s="97"/>
    </row>
    <row r="162" spans="1:11" s="87" customFormat="1" x14ac:dyDescent="0.3">
      <c r="A162" s="323"/>
      <c r="B162" s="292"/>
      <c r="C162" s="292"/>
      <c r="D162" s="170" t="s">
        <v>131</v>
      </c>
      <c r="E162" s="89">
        <v>1</v>
      </c>
      <c r="F162" s="89">
        <f t="shared" si="2"/>
        <v>1059</v>
      </c>
      <c r="G162" s="89">
        <v>159</v>
      </c>
      <c r="H162" s="272"/>
      <c r="I162" s="289"/>
      <c r="J162" s="289"/>
      <c r="K162" s="97"/>
    </row>
    <row r="163" spans="1:11" s="87" customFormat="1" x14ac:dyDescent="0.3">
      <c r="A163" s="323"/>
      <c r="B163" s="292"/>
      <c r="C163" s="292"/>
      <c r="D163" s="170" t="s">
        <v>132</v>
      </c>
      <c r="E163" s="89">
        <v>1</v>
      </c>
      <c r="F163" s="89">
        <f t="shared" si="2"/>
        <v>1060</v>
      </c>
      <c r="G163" s="89">
        <v>160</v>
      </c>
      <c r="H163" s="272"/>
      <c r="I163" s="289"/>
      <c r="J163" s="289"/>
      <c r="K163" s="97"/>
    </row>
    <row r="164" spans="1:11" s="87" customFormat="1" x14ac:dyDescent="0.3">
      <c r="A164" s="323"/>
      <c r="B164" s="292"/>
      <c r="C164" s="292"/>
      <c r="D164" s="170" t="s">
        <v>133</v>
      </c>
      <c r="E164" s="89">
        <v>1</v>
      </c>
      <c r="F164" s="89">
        <f t="shared" si="2"/>
        <v>1061</v>
      </c>
      <c r="G164" s="89">
        <v>161</v>
      </c>
      <c r="H164" s="272"/>
      <c r="I164" s="289"/>
      <c r="J164" s="289"/>
      <c r="K164" s="97"/>
    </row>
    <row r="165" spans="1:11" s="87" customFormat="1" x14ac:dyDescent="0.3">
      <c r="A165" s="323"/>
      <c r="B165" s="292"/>
      <c r="C165" s="292"/>
      <c r="D165" s="170" t="s">
        <v>134</v>
      </c>
      <c r="E165" s="89">
        <v>1</v>
      </c>
      <c r="F165" s="89">
        <f t="shared" si="2"/>
        <v>1062</v>
      </c>
      <c r="G165" s="89">
        <v>162</v>
      </c>
      <c r="H165" s="272"/>
      <c r="I165" s="289"/>
      <c r="J165" s="289"/>
      <c r="K165" s="97"/>
    </row>
    <row r="166" spans="1:11" s="87" customFormat="1" x14ac:dyDescent="0.3">
      <c r="A166" s="323"/>
      <c r="B166" s="292"/>
      <c r="C166" s="292"/>
      <c r="D166" s="170" t="s">
        <v>135</v>
      </c>
      <c r="E166" s="89">
        <v>1</v>
      </c>
      <c r="F166" s="89">
        <f t="shared" si="2"/>
        <v>1063</v>
      </c>
      <c r="G166" s="89">
        <v>163</v>
      </c>
      <c r="H166" s="272"/>
      <c r="I166" s="289"/>
      <c r="J166" s="289"/>
      <c r="K166" s="97"/>
    </row>
    <row r="167" spans="1:11" s="87" customFormat="1" x14ac:dyDescent="0.3">
      <c r="A167" s="323"/>
      <c r="B167" s="292"/>
      <c r="C167" s="292"/>
      <c r="D167" s="170" t="s">
        <v>136</v>
      </c>
      <c r="E167" s="89">
        <v>1</v>
      </c>
      <c r="F167" s="89">
        <f t="shared" si="2"/>
        <v>1064</v>
      </c>
      <c r="G167" s="89">
        <v>164</v>
      </c>
      <c r="H167" s="272"/>
      <c r="I167" s="289"/>
      <c r="J167" s="289"/>
      <c r="K167" s="97"/>
    </row>
    <row r="168" spans="1:11" s="87" customFormat="1" x14ac:dyDescent="0.3">
      <c r="A168" s="323"/>
      <c r="B168" s="169" t="s">
        <v>139</v>
      </c>
      <c r="C168" s="169"/>
      <c r="D168" s="169"/>
      <c r="E168" s="157">
        <v>1</v>
      </c>
      <c r="F168" s="157">
        <f t="shared" si="2"/>
        <v>1065</v>
      </c>
      <c r="G168" s="157">
        <v>165</v>
      </c>
      <c r="H168" s="304" t="s">
        <v>1266</v>
      </c>
      <c r="I168" s="304"/>
      <c r="J168" s="285"/>
      <c r="K168" s="158" t="s">
        <v>1157</v>
      </c>
    </row>
    <row r="169" spans="1:11" s="87" customFormat="1" x14ac:dyDescent="0.3">
      <c r="A169" s="323"/>
      <c r="B169" s="292" t="s">
        <v>140</v>
      </c>
      <c r="C169" s="292"/>
      <c r="D169" s="170" t="s">
        <v>127</v>
      </c>
      <c r="E169" s="89">
        <v>1</v>
      </c>
      <c r="F169" s="89">
        <f t="shared" si="2"/>
        <v>1066</v>
      </c>
      <c r="G169" s="89">
        <v>166</v>
      </c>
      <c r="H169" s="272" t="s">
        <v>29</v>
      </c>
      <c r="I169" s="289"/>
      <c r="J169" s="289"/>
      <c r="K169" s="97"/>
    </row>
    <row r="170" spans="1:11" s="87" customFormat="1" x14ac:dyDescent="0.3">
      <c r="A170" s="323"/>
      <c r="B170" s="292"/>
      <c r="C170" s="292"/>
      <c r="D170" s="170" t="s">
        <v>128</v>
      </c>
      <c r="E170" s="89">
        <v>1</v>
      </c>
      <c r="F170" s="89">
        <f t="shared" si="2"/>
        <v>1067</v>
      </c>
      <c r="G170" s="89">
        <v>167</v>
      </c>
      <c r="H170" s="272"/>
      <c r="I170" s="289"/>
      <c r="J170" s="289"/>
      <c r="K170" s="97"/>
    </row>
    <row r="171" spans="1:11" s="87" customFormat="1" x14ac:dyDescent="0.3">
      <c r="A171" s="323"/>
      <c r="B171" s="292"/>
      <c r="C171" s="292"/>
      <c r="D171" s="170" t="s">
        <v>129</v>
      </c>
      <c r="E171" s="89">
        <v>1</v>
      </c>
      <c r="F171" s="89">
        <f t="shared" si="2"/>
        <v>1068</v>
      </c>
      <c r="G171" s="89">
        <v>168</v>
      </c>
      <c r="H171" s="272"/>
      <c r="I171" s="289"/>
      <c r="J171" s="289"/>
      <c r="K171" s="97"/>
    </row>
    <row r="172" spans="1:11" s="87" customFormat="1" x14ac:dyDescent="0.3">
      <c r="A172" s="323"/>
      <c r="B172" s="292"/>
      <c r="C172" s="292"/>
      <c r="D172" s="170" t="s">
        <v>130</v>
      </c>
      <c r="E172" s="89">
        <v>1</v>
      </c>
      <c r="F172" s="89">
        <f t="shared" si="2"/>
        <v>1069</v>
      </c>
      <c r="G172" s="89">
        <v>169</v>
      </c>
      <c r="H172" s="272"/>
      <c r="I172" s="289"/>
      <c r="J172" s="289"/>
      <c r="K172" s="97"/>
    </row>
    <row r="173" spans="1:11" s="87" customFormat="1" x14ac:dyDescent="0.3">
      <c r="A173" s="323"/>
      <c r="B173" s="292"/>
      <c r="C173" s="292"/>
      <c r="D173" s="170" t="s">
        <v>131</v>
      </c>
      <c r="E173" s="89">
        <v>1</v>
      </c>
      <c r="F173" s="89">
        <f t="shared" si="2"/>
        <v>1070</v>
      </c>
      <c r="G173" s="89">
        <v>170</v>
      </c>
      <c r="H173" s="272"/>
      <c r="I173" s="289"/>
      <c r="J173" s="289"/>
      <c r="K173" s="97"/>
    </row>
    <row r="174" spans="1:11" s="87" customFormat="1" x14ac:dyDescent="0.3">
      <c r="A174" s="323"/>
      <c r="B174" s="292"/>
      <c r="C174" s="292"/>
      <c r="D174" s="170" t="s">
        <v>132</v>
      </c>
      <c r="E174" s="89">
        <v>1</v>
      </c>
      <c r="F174" s="89">
        <f t="shared" si="2"/>
        <v>1071</v>
      </c>
      <c r="G174" s="89">
        <v>171</v>
      </c>
      <c r="H174" s="272"/>
      <c r="I174" s="289"/>
      <c r="J174" s="289"/>
      <c r="K174" s="97"/>
    </row>
    <row r="175" spans="1:11" s="87" customFormat="1" x14ac:dyDescent="0.3">
      <c r="A175" s="323"/>
      <c r="B175" s="292"/>
      <c r="C175" s="292"/>
      <c r="D175" s="170" t="s">
        <v>133</v>
      </c>
      <c r="E175" s="89">
        <v>1</v>
      </c>
      <c r="F175" s="89">
        <f t="shared" si="2"/>
        <v>1072</v>
      </c>
      <c r="G175" s="89">
        <v>172</v>
      </c>
      <c r="H175" s="272"/>
      <c r="I175" s="289"/>
      <c r="J175" s="289"/>
      <c r="K175" s="97"/>
    </row>
    <row r="176" spans="1:11" s="87" customFormat="1" x14ac:dyDescent="0.3">
      <c r="A176" s="323"/>
      <c r="B176" s="292"/>
      <c r="C176" s="292"/>
      <c r="D176" s="170" t="s">
        <v>134</v>
      </c>
      <c r="E176" s="89">
        <v>1</v>
      </c>
      <c r="F176" s="89">
        <f t="shared" si="2"/>
        <v>1073</v>
      </c>
      <c r="G176" s="89">
        <v>173</v>
      </c>
      <c r="H176" s="272"/>
      <c r="I176" s="289"/>
      <c r="J176" s="289"/>
      <c r="K176" s="97"/>
    </row>
    <row r="177" spans="1:11" s="87" customFormat="1" x14ac:dyDescent="0.3">
      <c r="A177" s="323"/>
      <c r="B177" s="292"/>
      <c r="C177" s="292"/>
      <c r="D177" s="170" t="s">
        <v>135</v>
      </c>
      <c r="E177" s="89">
        <v>1</v>
      </c>
      <c r="F177" s="89">
        <f t="shared" si="2"/>
        <v>1074</v>
      </c>
      <c r="G177" s="89">
        <v>174</v>
      </c>
      <c r="H177" s="272"/>
      <c r="I177" s="289"/>
      <c r="J177" s="289"/>
      <c r="K177" s="97"/>
    </row>
    <row r="178" spans="1:11" s="87" customFormat="1" x14ac:dyDescent="0.3">
      <c r="A178" s="323"/>
      <c r="B178" s="292"/>
      <c r="C178" s="292"/>
      <c r="D178" s="170" t="s">
        <v>136</v>
      </c>
      <c r="E178" s="89">
        <v>1</v>
      </c>
      <c r="F178" s="89">
        <f t="shared" si="2"/>
        <v>1075</v>
      </c>
      <c r="G178" s="89">
        <v>175</v>
      </c>
      <c r="H178" s="272"/>
      <c r="I178" s="289"/>
      <c r="J178" s="289"/>
      <c r="K178" s="97"/>
    </row>
    <row r="179" spans="1:11" s="87" customFormat="1" x14ac:dyDescent="0.3">
      <c r="A179" s="323"/>
      <c r="B179" s="170" t="s">
        <v>141</v>
      </c>
      <c r="C179" s="170"/>
      <c r="D179" s="170"/>
      <c r="E179" s="89">
        <v>3</v>
      </c>
      <c r="F179" s="89">
        <f t="shared" si="2"/>
        <v>1076</v>
      </c>
      <c r="G179" s="89">
        <v>176</v>
      </c>
      <c r="H179" s="272" t="s">
        <v>142</v>
      </c>
      <c r="I179" s="289"/>
      <c r="J179" s="289"/>
      <c r="K179" s="97"/>
    </row>
    <row r="180" spans="1:11" s="87" customFormat="1" x14ac:dyDescent="0.3">
      <c r="A180" s="323"/>
      <c r="B180" s="292" t="s">
        <v>143</v>
      </c>
      <c r="C180" s="292"/>
      <c r="D180" s="170" t="s">
        <v>144</v>
      </c>
      <c r="E180" s="89">
        <v>1</v>
      </c>
      <c r="F180" s="89">
        <f t="shared" si="2"/>
        <v>1079</v>
      </c>
      <c r="G180" s="89">
        <v>177</v>
      </c>
      <c r="H180" s="272" t="s">
        <v>29</v>
      </c>
      <c r="I180" s="289"/>
      <c r="J180" s="289"/>
      <c r="K180" s="97"/>
    </row>
    <row r="181" spans="1:11" s="87" customFormat="1" x14ac:dyDescent="0.3">
      <c r="A181" s="323"/>
      <c r="B181" s="292"/>
      <c r="C181" s="292"/>
      <c r="D181" s="170" t="s">
        <v>145</v>
      </c>
      <c r="E181" s="89">
        <v>1</v>
      </c>
      <c r="F181" s="89">
        <f t="shared" si="2"/>
        <v>1080</v>
      </c>
      <c r="G181" s="89">
        <v>178</v>
      </c>
      <c r="H181" s="272"/>
      <c r="I181" s="289"/>
      <c r="J181" s="289"/>
      <c r="K181" s="97"/>
    </row>
    <row r="182" spans="1:11" s="87" customFormat="1" x14ac:dyDescent="0.3">
      <c r="A182" s="323"/>
      <c r="B182" s="292"/>
      <c r="C182" s="292"/>
      <c r="D182" s="170" t="s">
        <v>146</v>
      </c>
      <c r="E182" s="89">
        <v>1</v>
      </c>
      <c r="F182" s="89">
        <f t="shared" si="2"/>
        <v>1081</v>
      </c>
      <c r="G182" s="89">
        <v>179</v>
      </c>
      <c r="H182" s="272"/>
      <c r="I182" s="289"/>
      <c r="J182" s="289"/>
      <c r="K182" s="97"/>
    </row>
    <row r="183" spans="1:11" s="87" customFormat="1" x14ac:dyDescent="0.3">
      <c r="A183" s="323"/>
      <c r="B183" s="292"/>
      <c r="C183" s="292"/>
      <c r="D183" s="170" t="s">
        <v>147</v>
      </c>
      <c r="E183" s="89">
        <v>1</v>
      </c>
      <c r="F183" s="89">
        <f t="shared" si="2"/>
        <v>1082</v>
      </c>
      <c r="G183" s="89">
        <v>180</v>
      </c>
      <c r="H183" s="272"/>
      <c r="I183" s="289"/>
      <c r="J183" s="289"/>
      <c r="K183" s="97"/>
    </row>
    <row r="184" spans="1:11" s="87" customFormat="1" x14ac:dyDescent="0.3">
      <c r="A184" s="323"/>
      <c r="B184" s="292"/>
      <c r="C184" s="292"/>
      <c r="D184" s="170" t="s">
        <v>148</v>
      </c>
      <c r="E184" s="89">
        <v>1</v>
      </c>
      <c r="F184" s="89">
        <f t="shared" si="2"/>
        <v>1083</v>
      </c>
      <c r="G184" s="89">
        <v>181</v>
      </c>
      <c r="H184" s="272"/>
      <c r="I184" s="289"/>
      <c r="J184" s="289"/>
      <c r="K184" s="97"/>
    </row>
    <row r="185" spans="1:11" s="87" customFormat="1" x14ac:dyDescent="0.3">
      <c r="A185" s="323"/>
      <c r="B185" s="292"/>
      <c r="C185" s="292"/>
      <c r="D185" s="170" t="s">
        <v>149</v>
      </c>
      <c r="E185" s="89">
        <v>1</v>
      </c>
      <c r="F185" s="89">
        <f t="shared" si="2"/>
        <v>1084</v>
      </c>
      <c r="G185" s="89">
        <v>182</v>
      </c>
      <c r="H185" s="272"/>
      <c r="I185" s="289"/>
      <c r="J185" s="289"/>
      <c r="K185" s="97"/>
    </row>
    <row r="186" spans="1:11" s="87" customFormat="1" x14ac:dyDescent="0.3">
      <c r="A186" s="323"/>
      <c r="B186" s="292"/>
      <c r="C186" s="292"/>
      <c r="D186" s="170" t="s">
        <v>150</v>
      </c>
      <c r="E186" s="89">
        <v>1</v>
      </c>
      <c r="F186" s="89">
        <f t="shared" si="2"/>
        <v>1085</v>
      </c>
      <c r="G186" s="89">
        <v>183</v>
      </c>
      <c r="H186" s="272"/>
      <c r="I186" s="289"/>
      <c r="J186" s="289"/>
      <c r="K186" s="97"/>
    </row>
    <row r="187" spans="1:11" s="87" customFormat="1" x14ac:dyDescent="0.3">
      <c r="A187" s="323"/>
      <c r="B187" s="292"/>
      <c r="C187" s="292"/>
      <c r="D187" s="170" t="s">
        <v>151</v>
      </c>
      <c r="E187" s="89">
        <v>1</v>
      </c>
      <c r="F187" s="89">
        <f t="shared" si="2"/>
        <v>1086</v>
      </c>
      <c r="G187" s="89">
        <v>184</v>
      </c>
      <c r="H187" s="272"/>
      <c r="I187" s="289"/>
      <c r="J187" s="289"/>
      <c r="K187" s="97"/>
    </row>
    <row r="188" spans="1:11" s="87" customFormat="1" x14ac:dyDescent="0.3">
      <c r="A188" s="323"/>
      <c r="B188" s="292"/>
      <c r="C188" s="292"/>
      <c r="D188" s="170" t="s">
        <v>152</v>
      </c>
      <c r="E188" s="89">
        <v>1</v>
      </c>
      <c r="F188" s="89">
        <f t="shared" si="2"/>
        <v>1087</v>
      </c>
      <c r="G188" s="89">
        <v>185</v>
      </c>
      <c r="H188" s="272"/>
      <c r="I188" s="289"/>
      <c r="J188" s="289"/>
      <c r="K188" s="97"/>
    </row>
    <row r="189" spans="1:11" s="87" customFormat="1" x14ac:dyDescent="0.3">
      <c r="A189" s="323"/>
      <c r="B189" s="292"/>
      <c r="C189" s="292"/>
      <c r="D189" s="170" t="s">
        <v>153</v>
      </c>
      <c r="E189" s="89">
        <v>1</v>
      </c>
      <c r="F189" s="89">
        <f t="shared" si="2"/>
        <v>1088</v>
      </c>
      <c r="G189" s="89">
        <v>186</v>
      </c>
      <c r="H189" s="272"/>
      <c r="I189" s="289"/>
      <c r="J189" s="289"/>
      <c r="K189" s="97"/>
    </row>
    <row r="190" spans="1:11" s="87" customFormat="1" x14ac:dyDescent="0.3">
      <c r="A190" s="323"/>
      <c r="B190" s="170" t="s">
        <v>154</v>
      </c>
      <c r="C190" s="170"/>
      <c r="D190" s="170"/>
      <c r="E190" s="89">
        <v>20</v>
      </c>
      <c r="F190" s="89">
        <f t="shared" si="2"/>
        <v>1089</v>
      </c>
      <c r="G190" s="89">
        <v>187</v>
      </c>
      <c r="H190" s="272" t="s">
        <v>51</v>
      </c>
      <c r="I190" s="289"/>
      <c r="J190" s="289"/>
      <c r="K190" s="97"/>
    </row>
    <row r="191" spans="1:11" s="87" customFormat="1" x14ac:dyDescent="0.3">
      <c r="A191" s="323"/>
      <c r="B191" s="170" t="s">
        <v>155</v>
      </c>
      <c r="C191" s="170"/>
      <c r="D191" s="170"/>
      <c r="E191" s="89">
        <v>1</v>
      </c>
      <c r="F191" s="89">
        <f t="shared" si="2"/>
        <v>1109</v>
      </c>
      <c r="G191" s="89">
        <v>188</v>
      </c>
      <c r="H191" s="272" t="s">
        <v>95</v>
      </c>
      <c r="I191" s="289"/>
      <c r="J191" s="289"/>
      <c r="K191" s="97"/>
    </row>
    <row r="192" spans="1:11" s="87" customFormat="1" x14ac:dyDescent="0.3">
      <c r="A192" s="323"/>
      <c r="B192" s="170" t="s">
        <v>156</v>
      </c>
      <c r="C192" s="170"/>
      <c r="D192" s="170"/>
      <c r="E192" s="89">
        <v>8</v>
      </c>
      <c r="F192" s="89">
        <f t="shared" si="2"/>
        <v>1110</v>
      </c>
      <c r="G192" s="89">
        <v>189</v>
      </c>
      <c r="H192" s="272"/>
      <c r="I192" s="289"/>
      <c r="J192" s="289"/>
      <c r="K192" s="97"/>
    </row>
    <row r="193" spans="1:11" s="187" customFormat="1" ht="9.75" customHeight="1" x14ac:dyDescent="0.15">
      <c r="A193" s="323"/>
      <c r="B193" s="169" t="s">
        <v>1057</v>
      </c>
      <c r="C193" s="169"/>
      <c r="D193" s="169"/>
      <c r="E193" s="157">
        <v>1</v>
      </c>
      <c r="F193" s="157">
        <f t="shared" si="2"/>
        <v>1118</v>
      </c>
      <c r="G193" s="157">
        <v>190</v>
      </c>
      <c r="H193" s="304" t="s">
        <v>1058</v>
      </c>
      <c r="I193" s="304"/>
      <c r="J193" s="285"/>
      <c r="K193" s="158" t="s">
        <v>1059</v>
      </c>
    </row>
    <row r="194" spans="1:11" s="187" customFormat="1" ht="9.75" customHeight="1" x14ac:dyDescent="0.15">
      <c r="A194" s="323"/>
      <c r="B194" s="169" t="s">
        <v>1060</v>
      </c>
      <c r="C194" s="169"/>
      <c r="D194" s="169"/>
      <c r="E194" s="157">
        <v>1</v>
      </c>
      <c r="F194" s="157">
        <f t="shared" si="2"/>
        <v>1119</v>
      </c>
      <c r="G194" s="157">
        <v>191</v>
      </c>
      <c r="H194" s="304" t="s">
        <v>1061</v>
      </c>
      <c r="I194" s="304"/>
      <c r="J194" s="285"/>
      <c r="K194" s="158" t="s">
        <v>1059</v>
      </c>
    </row>
    <row r="195" spans="1:11" s="87" customFormat="1" x14ac:dyDescent="0.3">
      <c r="A195" s="323"/>
      <c r="B195" s="169" t="s">
        <v>157</v>
      </c>
      <c r="C195" s="169"/>
      <c r="D195" s="169"/>
      <c r="E195" s="157">
        <v>1</v>
      </c>
      <c r="F195" s="157">
        <f t="shared" si="2"/>
        <v>1120</v>
      </c>
      <c r="G195" s="157">
        <v>192</v>
      </c>
      <c r="H195" s="285" t="s">
        <v>1265</v>
      </c>
      <c r="I195" s="286"/>
      <c r="J195" s="286"/>
      <c r="K195" s="158" t="s">
        <v>1157</v>
      </c>
    </row>
    <row r="196" spans="1:11" s="87" customFormat="1" x14ac:dyDescent="0.3">
      <c r="A196" s="323"/>
      <c r="B196" s="292" t="s">
        <v>158</v>
      </c>
      <c r="C196" s="292"/>
      <c r="D196" s="170" t="s">
        <v>127</v>
      </c>
      <c r="E196" s="89">
        <v>1</v>
      </c>
      <c r="F196" s="89">
        <f t="shared" si="2"/>
        <v>1121</v>
      </c>
      <c r="G196" s="89">
        <v>193</v>
      </c>
      <c r="H196" s="272" t="s">
        <v>29</v>
      </c>
      <c r="I196" s="289"/>
      <c r="J196" s="289"/>
      <c r="K196" s="97"/>
    </row>
    <row r="197" spans="1:11" s="87" customFormat="1" x14ac:dyDescent="0.3">
      <c r="A197" s="323"/>
      <c r="B197" s="292"/>
      <c r="C197" s="292"/>
      <c r="D197" s="170" t="s">
        <v>128</v>
      </c>
      <c r="E197" s="89">
        <v>1</v>
      </c>
      <c r="F197" s="89">
        <f t="shared" si="2"/>
        <v>1122</v>
      </c>
      <c r="G197" s="89">
        <v>194</v>
      </c>
      <c r="H197" s="272"/>
      <c r="I197" s="289"/>
      <c r="J197" s="289"/>
      <c r="K197" s="97"/>
    </row>
    <row r="198" spans="1:11" s="87" customFormat="1" x14ac:dyDescent="0.3">
      <c r="A198" s="323"/>
      <c r="B198" s="292"/>
      <c r="C198" s="292"/>
      <c r="D198" s="170" t="s">
        <v>129</v>
      </c>
      <c r="E198" s="89">
        <v>1</v>
      </c>
      <c r="F198" s="89">
        <f t="shared" si="2"/>
        <v>1123</v>
      </c>
      <c r="G198" s="89">
        <v>195</v>
      </c>
      <c r="H198" s="272"/>
      <c r="I198" s="289"/>
      <c r="J198" s="289"/>
      <c r="K198" s="97"/>
    </row>
    <row r="199" spans="1:11" s="87" customFormat="1" x14ac:dyDescent="0.3">
      <c r="A199" s="323"/>
      <c r="B199" s="292"/>
      <c r="C199" s="292"/>
      <c r="D199" s="170" t="s">
        <v>130</v>
      </c>
      <c r="E199" s="89">
        <v>1</v>
      </c>
      <c r="F199" s="89">
        <f t="shared" si="2"/>
        <v>1124</v>
      </c>
      <c r="G199" s="89">
        <v>196</v>
      </c>
      <c r="H199" s="272"/>
      <c r="I199" s="289"/>
      <c r="J199" s="289"/>
      <c r="K199" s="97"/>
    </row>
    <row r="200" spans="1:11" s="87" customFormat="1" x14ac:dyDescent="0.3">
      <c r="A200" s="323"/>
      <c r="B200" s="292"/>
      <c r="C200" s="292"/>
      <c r="D200" s="170" t="s">
        <v>131</v>
      </c>
      <c r="E200" s="89">
        <v>1</v>
      </c>
      <c r="F200" s="89">
        <f t="shared" ref="F200:F263" si="3">E199+F199</f>
        <v>1125</v>
      </c>
      <c r="G200" s="89">
        <v>197</v>
      </c>
      <c r="H200" s="272"/>
      <c r="I200" s="289"/>
      <c r="J200" s="289"/>
      <c r="K200" s="97"/>
    </row>
    <row r="201" spans="1:11" s="87" customFormat="1" x14ac:dyDescent="0.3">
      <c r="A201" s="323"/>
      <c r="B201" s="292"/>
      <c r="C201" s="292"/>
      <c r="D201" s="170" t="s">
        <v>132</v>
      </c>
      <c r="E201" s="89">
        <v>1</v>
      </c>
      <c r="F201" s="89">
        <f t="shared" si="3"/>
        <v>1126</v>
      </c>
      <c r="G201" s="89">
        <v>198</v>
      </c>
      <c r="H201" s="272"/>
      <c r="I201" s="289"/>
      <c r="J201" s="289"/>
      <c r="K201" s="97"/>
    </row>
    <row r="202" spans="1:11" s="87" customFormat="1" x14ac:dyDescent="0.3">
      <c r="A202" s="323"/>
      <c r="B202" s="292"/>
      <c r="C202" s="292"/>
      <c r="D202" s="170" t="s">
        <v>133</v>
      </c>
      <c r="E202" s="89">
        <v>1</v>
      </c>
      <c r="F202" s="89">
        <f t="shared" si="3"/>
        <v>1127</v>
      </c>
      <c r="G202" s="89">
        <v>199</v>
      </c>
      <c r="H202" s="272"/>
      <c r="I202" s="289"/>
      <c r="J202" s="289"/>
      <c r="K202" s="97"/>
    </row>
    <row r="203" spans="1:11" s="87" customFormat="1" x14ac:dyDescent="0.3">
      <c r="A203" s="323"/>
      <c r="B203" s="292"/>
      <c r="C203" s="292"/>
      <c r="D203" s="170" t="s">
        <v>134</v>
      </c>
      <c r="E203" s="89">
        <v>1</v>
      </c>
      <c r="F203" s="89">
        <f t="shared" si="3"/>
        <v>1128</v>
      </c>
      <c r="G203" s="89">
        <v>200</v>
      </c>
      <c r="H203" s="272"/>
      <c r="I203" s="289"/>
      <c r="J203" s="289"/>
      <c r="K203" s="97"/>
    </row>
    <row r="204" spans="1:11" s="87" customFormat="1" x14ac:dyDescent="0.3">
      <c r="A204" s="323"/>
      <c r="B204" s="292"/>
      <c r="C204" s="292"/>
      <c r="D204" s="170" t="s">
        <v>135</v>
      </c>
      <c r="E204" s="89">
        <v>1</v>
      </c>
      <c r="F204" s="89">
        <f t="shared" si="3"/>
        <v>1129</v>
      </c>
      <c r="G204" s="89">
        <v>201</v>
      </c>
      <c r="H204" s="272"/>
      <c r="I204" s="289"/>
      <c r="J204" s="289"/>
      <c r="K204" s="97"/>
    </row>
    <row r="205" spans="1:11" s="87" customFormat="1" x14ac:dyDescent="0.3">
      <c r="A205" s="323"/>
      <c r="B205" s="292"/>
      <c r="C205" s="292"/>
      <c r="D205" s="170" t="s">
        <v>136</v>
      </c>
      <c r="E205" s="89">
        <v>1</v>
      </c>
      <c r="F205" s="89">
        <f t="shared" si="3"/>
        <v>1130</v>
      </c>
      <c r="G205" s="89">
        <v>202</v>
      </c>
      <c r="H205" s="272"/>
      <c r="I205" s="289"/>
      <c r="J205" s="289"/>
      <c r="K205" s="97"/>
    </row>
    <row r="206" spans="1:11" s="87" customFormat="1" x14ac:dyDescent="0.3">
      <c r="A206" s="323"/>
      <c r="B206" s="169" t="s">
        <v>159</v>
      </c>
      <c r="C206" s="169"/>
      <c r="D206" s="169"/>
      <c r="E206" s="157">
        <v>1</v>
      </c>
      <c r="F206" s="157">
        <f t="shared" si="3"/>
        <v>1131</v>
      </c>
      <c r="G206" s="157">
        <v>203</v>
      </c>
      <c r="H206" s="285" t="s">
        <v>1265</v>
      </c>
      <c r="I206" s="286"/>
      <c r="J206" s="286"/>
      <c r="K206" s="158" t="s">
        <v>1157</v>
      </c>
    </row>
    <row r="207" spans="1:11" s="87" customFormat="1" x14ac:dyDescent="0.3">
      <c r="A207" s="323"/>
      <c r="B207" s="292" t="s">
        <v>160</v>
      </c>
      <c r="C207" s="292"/>
      <c r="D207" s="170" t="s">
        <v>127</v>
      </c>
      <c r="E207" s="89">
        <v>1</v>
      </c>
      <c r="F207" s="89">
        <f t="shared" si="3"/>
        <v>1132</v>
      </c>
      <c r="G207" s="89">
        <v>204</v>
      </c>
      <c r="H207" s="272" t="s">
        <v>29</v>
      </c>
      <c r="I207" s="289"/>
      <c r="J207" s="289"/>
      <c r="K207" s="97"/>
    </row>
    <row r="208" spans="1:11" s="87" customFormat="1" x14ac:dyDescent="0.3">
      <c r="A208" s="323"/>
      <c r="B208" s="292"/>
      <c r="C208" s="292"/>
      <c r="D208" s="170" t="s">
        <v>128</v>
      </c>
      <c r="E208" s="89">
        <v>1</v>
      </c>
      <c r="F208" s="89">
        <f t="shared" si="3"/>
        <v>1133</v>
      </c>
      <c r="G208" s="89">
        <v>205</v>
      </c>
      <c r="H208" s="272"/>
      <c r="I208" s="289"/>
      <c r="J208" s="289"/>
      <c r="K208" s="97"/>
    </row>
    <row r="209" spans="1:11" s="87" customFormat="1" x14ac:dyDescent="0.3">
      <c r="A209" s="323"/>
      <c r="B209" s="292"/>
      <c r="C209" s="292"/>
      <c r="D209" s="170" t="s">
        <v>129</v>
      </c>
      <c r="E209" s="89">
        <v>1</v>
      </c>
      <c r="F209" s="89">
        <f t="shared" si="3"/>
        <v>1134</v>
      </c>
      <c r="G209" s="89">
        <v>206</v>
      </c>
      <c r="H209" s="272"/>
      <c r="I209" s="289"/>
      <c r="J209" s="289"/>
      <c r="K209" s="97"/>
    </row>
    <row r="210" spans="1:11" s="87" customFormat="1" x14ac:dyDescent="0.3">
      <c r="A210" s="323"/>
      <c r="B210" s="292"/>
      <c r="C210" s="292"/>
      <c r="D210" s="170" t="s">
        <v>130</v>
      </c>
      <c r="E210" s="89">
        <v>1</v>
      </c>
      <c r="F210" s="89">
        <f t="shared" si="3"/>
        <v>1135</v>
      </c>
      <c r="G210" s="89">
        <v>207</v>
      </c>
      <c r="H210" s="272"/>
      <c r="I210" s="289"/>
      <c r="J210" s="289"/>
      <c r="K210" s="97"/>
    </row>
    <row r="211" spans="1:11" s="87" customFormat="1" x14ac:dyDescent="0.3">
      <c r="A211" s="323"/>
      <c r="B211" s="292"/>
      <c r="C211" s="292"/>
      <c r="D211" s="170" t="s">
        <v>131</v>
      </c>
      <c r="E211" s="89">
        <v>1</v>
      </c>
      <c r="F211" s="89">
        <f t="shared" si="3"/>
        <v>1136</v>
      </c>
      <c r="G211" s="89">
        <v>208</v>
      </c>
      <c r="H211" s="272"/>
      <c r="I211" s="289"/>
      <c r="J211" s="289"/>
      <c r="K211" s="97"/>
    </row>
    <row r="212" spans="1:11" s="87" customFormat="1" x14ac:dyDescent="0.3">
      <c r="A212" s="323"/>
      <c r="B212" s="292"/>
      <c r="C212" s="292"/>
      <c r="D212" s="170" t="s">
        <v>132</v>
      </c>
      <c r="E212" s="89">
        <v>1</v>
      </c>
      <c r="F212" s="89">
        <f t="shared" si="3"/>
        <v>1137</v>
      </c>
      <c r="G212" s="89">
        <v>209</v>
      </c>
      <c r="H212" s="272"/>
      <c r="I212" s="289"/>
      <c r="J212" s="289"/>
      <c r="K212" s="97"/>
    </row>
    <row r="213" spans="1:11" s="87" customFormat="1" x14ac:dyDescent="0.3">
      <c r="A213" s="323"/>
      <c r="B213" s="292"/>
      <c r="C213" s="292"/>
      <c r="D213" s="170" t="s">
        <v>133</v>
      </c>
      <c r="E213" s="89">
        <v>1</v>
      </c>
      <c r="F213" s="89">
        <f t="shared" si="3"/>
        <v>1138</v>
      </c>
      <c r="G213" s="89">
        <v>210</v>
      </c>
      <c r="H213" s="272"/>
      <c r="I213" s="289"/>
      <c r="J213" s="289"/>
      <c r="K213" s="97"/>
    </row>
    <row r="214" spans="1:11" s="87" customFormat="1" x14ac:dyDescent="0.3">
      <c r="A214" s="323"/>
      <c r="B214" s="292"/>
      <c r="C214" s="292"/>
      <c r="D214" s="170" t="s">
        <v>134</v>
      </c>
      <c r="E214" s="89">
        <v>1</v>
      </c>
      <c r="F214" s="89">
        <f t="shared" si="3"/>
        <v>1139</v>
      </c>
      <c r="G214" s="89">
        <v>211</v>
      </c>
      <c r="H214" s="272"/>
      <c r="I214" s="289"/>
      <c r="J214" s="289"/>
      <c r="K214" s="97"/>
    </row>
    <row r="215" spans="1:11" s="87" customFormat="1" x14ac:dyDescent="0.3">
      <c r="A215" s="323"/>
      <c r="B215" s="292"/>
      <c r="C215" s="292"/>
      <c r="D215" s="170" t="s">
        <v>135</v>
      </c>
      <c r="E215" s="89">
        <v>1</v>
      </c>
      <c r="F215" s="89">
        <f t="shared" si="3"/>
        <v>1140</v>
      </c>
      <c r="G215" s="89">
        <v>212</v>
      </c>
      <c r="H215" s="272"/>
      <c r="I215" s="289"/>
      <c r="J215" s="289"/>
      <c r="K215" s="97"/>
    </row>
    <row r="216" spans="1:11" s="87" customFormat="1" x14ac:dyDescent="0.3">
      <c r="A216" s="323"/>
      <c r="B216" s="292"/>
      <c r="C216" s="292"/>
      <c r="D216" s="170" t="s">
        <v>136</v>
      </c>
      <c r="E216" s="89">
        <v>1</v>
      </c>
      <c r="F216" s="89">
        <f t="shared" si="3"/>
        <v>1141</v>
      </c>
      <c r="G216" s="89">
        <v>213</v>
      </c>
      <c r="H216" s="272"/>
      <c r="I216" s="289"/>
      <c r="J216" s="289"/>
      <c r="K216" s="97"/>
    </row>
    <row r="217" spans="1:11" s="87" customFormat="1" x14ac:dyDescent="0.3">
      <c r="A217" s="323"/>
      <c r="B217" s="169" t="s">
        <v>161</v>
      </c>
      <c r="C217" s="169"/>
      <c r="D217" s="169"/>
      <c r="E217" s="157">
        <v>1</v>
      </c>
      <c r="F217" s="157">
        <f t="shared" si="3"/>
        <v>1142</v>
      </c>
      <c r="G217" s="157">
        <v>214</v>
      </c>
      <c r="H217" s="285" t="s">
        <v>1265</v>
      </c>
      <c r="I217" s="286"/>
      <c r="J217" s="286"/>
      <c r="K217" s="158" t="s">
        <v>1157</v>
      </c>
    </row>
    <row r="218" spans="1:11" s="87" customFormat="1" x14ac:dyDescent="0.3">
      <c r="A218" s="323"/>
      <c r="B218" s="292" t="s">
        <v>162</v>
      </c>
      <c r="C218" s="292"/>
      <c r="D218" s="170" t="s">
        <v>127</v>
      </c>
      <c r="E218" s="89">
        <v>1</v>
      </c>
      <c r="F218" s="89">
        <f t="shared" si="3"/>
        <v>1143</v>
      </c>
      <c r="G218" s="89">
        <v>215</v>
      </c>
      <c r="H218" s="272" t="s">
        <v>29</v>
      </c>
      <c r="I218" s="289"/>
      <c r="J218" s="289"/>
      <c r="K218" s="97"/>
    </row>
    <row r="219" spans="1:11" s="87" customFormat="1" x14ac:dyDescent="0.3">
      <c r="A219" s="323"/>
      <c r="B219" s="292"/>
      <c r="C219" s="292"/>
      <c r="D219" s="170" t="s">
        <v>128</v>
      </c>
      <c r="E219" s="89">
        <v>1</v>
      </c>
      <c r="F219" s="89">
        <f t="shared" si="3"/>
        <v>1144</v>
      </c>
      <c r="G219" s="89">
        <v>216</v>
      </c>
      <c r="H219" s="272"/>
      <c r="I219" s="289"/>
      <c r="J219" s="289"/>
      <c r="K219" s="97"/>
    </row>
    <row r="220" spans="1:11" s="87" customFormat="1" x14ac:dyDescent="0.3">
      <c r="A220" s="323"/>
      <c r="B220" s="292"/>
      <c r="C220" s="292"/>
      <c r="D220" s="170" t="s">
        <v>129</v>
      </c>
      <c r="E220" s="89">
        <v>1</v>
      </c>
      <c r="F220" s="89">
        <f t="shared" si="3"/>
        <v>1145</v>
      </c>
      <c r="G220" s="89">
        <v>217</v>
      </c>
      <c r="H220" s="272"/>
      <c r="I220" s="289"/>
      <c r="J220" s="289"/>
      <c r="K220" s="97"/>
    </row>
    <row r="221" spans="1:11" s="87" customFormat="1" x14ac:dyDescent="0.3">
      <c r="A221" s="323"/>
      <c r="B221" s="292"/>
      <c r="C221" s="292"/>
      <c r="D221" s="170" t="s">
        <v>130</v>
      </c>
      <c r="E221" s="89">
        <v>1</v>
      </c>
      <c r="F221" s="89">
        <f t="shared" si="3"/>
        <v>1146</v>
      </c>
      <c r="G221" s="89">
        <v>218</v>
      </c>
      <c r="H221" s="272"/>
      <c r="I221" s="289"/>
      <c r="J221" s="289"/>
      <c r="K221" s="97"/>
    </row>
    <row r="222" spans="1:11" s="87" customFormat="1" x14ac:dyDescent="0.3">
      <c r="A222" s="323"/>
      <c r="B222" s="292"/>
      <c r="C222" s="292"/>
      <c r="D222" s="170" t="s">
        <v>131</v>
      </c>
      <c r="E222" s="89">
        <v>1</v>
      </c>
      <c r="F222" s="89">
        <f t="shared" si="3"/>
        <v>1147</v>
      </c>
      <c r="G222" s="89">
        <v>219</v>
      </c>
      <c r="H222" s="272"/>
      <c r="I222" s="289"/>
      <c r="J222" s="289"/>
      <c r="K222" s="97"/>
    </row>
    <row r="223" spans="1:11" s="87" customFormat="1" x14ac:dyDescent="0.3">
      <c r="A223" s="323"/>
      <c r="B223" s="292"/>
      <c r="C223" s="292"/>
      <c r="D223" s="170" t="s">
        <v>132</v>
      </c>
      <c r="E223" s="89">
        <v>1</v>
      </c>
      <c r="F223" s="89">
        <f t="shared" si="3"/>
        <v>1148</v>
      </c>
      <c r="G223" s="89">
        <v>220</v>
      </c>
      <c r="H223" s="272"/>
      <c r="I223" s="289"/>
      <c r="J223" s="289"/>
      <c r="K223" s="97"/>
    </row>
    <row r="224" spans="1:11" s="87" customFormat="1" x14ac:dyDescent="0.3">
      <c r="A224" s="323"/>
      <c r="B224" s="292"/>
      <c r="C224" s="292"/>
      <c r="D224" s="170" t="s">
        <v>133</v>
      </c>
      <c r="E224" s="89">
        <v>1</v>
      </c>
      <c r="F224" s="89">
        <f t="shared" si="3"/>
        <v>1149</v>
      </c>
      <c r="G224" s="89">
        <v>221</v>
      </c>
      <c r="H224" s="272"/>
      <c r="I224" s="289"/>
      <c r="J224" s="289"/>
      <c r="K224" s="97"/>
    </row>
    <row r="225" spans="1:11" s="87" customFormat="1" x14ac:dyDescent="0.3">
      <c r="A225" s="323"/>
      <c r="B225" s="292"/>
      <c r="C225" s="292"/>
      <c r="D225" s="170" t="s">
        <v>134</v>
      </c>
      <c r="E225" s="89">
        <v>1</v>
      </c>
      <c r="F225" s="89">
        <f t="shared" si="3"/>
        <v>1150</v>
      </c>
      <c r="G225" s="89">
        <v>222</v>
      </c>
      <c r="H225" s="272"/>
      <c r="I225" s="289"/>
      <c r="J225" s="289"/>
      <c r="K225" s="97"/>
    </row>
    <row r="226" spans="1:11" s="87" customFormat="1" x14ac:dyDescent="0.3">
      <c r="A226" s="323"/>
      <c r="B226" s="292"/>
      <c r="C226" s="292"/>
      <c r="D226" s="170" t="s">
        <v>135</v>
      </c>
      <c r="E226" s="89">
        <v>1</v>
      </c>
      <c r="F226" s="89">
        <f t="shared" si="3"/>
        <v>1151</v>
      </c>
      <c r="G226" s="89">
        <v>223</v>
      </c>
      <c r="H226" s="272"/>
      <c r="I226" s="289"/>
      <c r="J226" s="289"/>
      <c r="K226" s="97"/>
    </row>
    <row r="227" spans="1:11" s="87" customFormat="1" x14ac:dyDescent="0.3">
      <c r="A227" s="323"/>
      <c r="B227" s="292"/>
      <c r="C227" s="292"/>
      <c r="D227" s="170" t="s">
        <v>136</v>
      </c>
      <c r="E227" s="89">
        <v>1</v>
      </c>
      <c r="F227" s="89">
        <f t="shared" si="3"/>
        <v>1152</v>
      </c>
      <c r="G227" s="89">
        <v>224</v>
      </c>
      <c r="H227" s="272"/>
      <c r="I227" s="289"/>
      <c r="J227" s="289"/>
      <c r="K227" s="97"/>
    </row>
    <row r="228" spans="1:11" s="87" customFormat="1" x14ac:dyDescent="0.3">
      <c r="A228" s="323"/>
      <c r="B228" s="170" t="s">
        <v>163</v>
      </c>
      <c r="C228" s="170"/>
      <c r="D228" s="170"/>
      <c r="E228" s="89">
        <v>3</v>
      </c>
      <c r="F228" s="89">
        <f t="shared" si="3"/>
        <v>1153</v>
      </c>
      <c r="G228" s="89">
        <v>225</v>
      </c>
      <c r="H228" s="272" t="s">
        <v>164</v>
      </c>
      <c r="I228" s="289"/>
      <c r="J228" s="289"/>
      <c r="K228" s="97"/>
    </row>
    <row r="229" spans="1:11" s="87" customFormat="1" x14ac:dyDescent="0.3">
      <c r="A229" s="323"/>
      <c r="B229" s="170" t="s">
        <v>165</v>
      </c>
      <c r="C229" s="170"/>
      <c r="D229" s="170"/>
      <c r="E229" s="89">
        <v>1</v>
      </c>
      <c r="F229" s="89">
        <f t="shared" si="3"/>
        <v>1156</v>
      </c>
      <c r="G229" s="89">
        <v>226</v>
      </c>
      <c r="H229" s="272" t="s">
        <v>166</v>
      </c>
      <c r="I229" s="289"/>
      <c r="J229" s="289"/>
      <c r="K229" s="97"/>
    </row>
    <row r="230" spans="1:11" s="87" customFormat="1" x14ac:dyDescent="0.3">
      <c r="A230" s="323"/>
      <c r="B230" s="170" t="s">
        <v>167</v>
      </c>
      <c r="C230" s="170"/>
      <c r="D230" s="170"/>
      <c r="E230" s="89">
        <v>1</v>
      </c>
      <c r="F230" s="89">
        <f t="shared" si="3"/>
        <v>1157</v>
      </c>
      <c r="G230" s="89">
        <v>227</v>
      </c>
      <c r="H230" s="272" t="s">
        <v>168</v>
      </c>
      <c r="I230" s="289"/>
      <c r="J230" s="289"/>
      <c r="K230" s="97"/>
    </row>
    <row r="231" spans="1:11" s="87" customFormat="1" x14ac:dyDescent="0.3">
      <c r="A231" s="323"/>
      <c r="B231" s="292" t="s">
        <v>169</v>
      </c>
      <c r="C231" s="292"/>
      <c r="D231" s="170" t="s">
        <v>144</v>
      </c>
      <c r="E231" s="89">
        <v>1</v>
      </c>
      <c r="F231" s="89">
        <f t="shared" si="3"/>
        <v>1158</v>
      </c>
      <c r="G231" s="89">
        <v>228</v>
      </c>
      <c r="H231" s="272" t="s">
        <v>29</v>
      </c>
      <c r="I231" s="289"/>
      <c r="J231" s="289"/>
      <c r="K231" s="97"/>
    </row>
    <row r="232" spans="1:11" s="87" customFormat="1" x14ac:dyDescent="0.3">
      <c r="A232" s="323"/>
      <c r="B232" s="292"/>
      <c r="C232" s="292"/>
      <c r="D232" s="170" t="s">
        <v>145</v>
      </c>
      <c r="E232" s="89">
        <v>1</v>
      </c>
      <c r="F232" s="89">
        <f t="shared" si="3"/>
        <v>1159</v>
      </c>
      <c r="G232" s="89">
        <v>229</v>
      </c>
      <c r="H232" s="272"/>
      <c r="I232" s="289"/>
      <c r="J232" s="289"/>
      <c r="K232" s="97"/>
    </row>
    <row r="233" spans="1:11" s="87" customFormat="1" x14ac:dyDescent="0.3">
      <c r="A233" s="323"/>
      <c r="B233" s="292"/>
      <c r="C233" s="292"/>
      <c r="D233" s="170" t="s">
        <v>146</v>
      </c>
      <c r="E233" s="89">
        <v>1</v>
      </c>
      <c r="F233" s="89">
        <f t="shared" si="3"/>
        <v>1160</v>
      </c>
      <c r="G233" s="89">
        <v>230</v>
      </c>
      <c r="H233" s="272"/>
      <c r="I233" s="289"/>
      <c r="J233" s="289"/>
      <c r="K233" s="97"/>
    </row>
    <row r="234" spans="1:11" s="87" customFormat="1" x14ac:dyDescent="0.3">
      <c r="A234" s="323"/>
      <c r="B234" s="292"/>
      <c r="C234" s="292"/>
      <c r="D234" s="170" t="s">
        <v>147</v>
      </c>
      <c r="E234" s="89">
        <v>1</v>
      </c>
      <c r="F234" s="89">
        <f t="shared" si="3"/>
        <v>1161</v>
      </c>
      <c r="G234" s="89">
        <v>231</v>
      </c>
      <c r="H234" s="272"/>
      <c r="I234" s="289"/>
      <c r="J234" s="289"/>
      <c r="K234" s="97"/>
    </row>
    <row r="235" spans="1:11" s="87" customFormat="1" x14ac:dyDescent="0.3">
      <c r="A235" s="323"/>
      <c r="B235" s="292"/>
      <c r="C235" s="292"/>
      <c r="D235" s="170" t="s">
        <v>148</v>
      </c>
      <c r="E235" s="89">
        <v>1</v>
      </c>
      <c r="F235" s="89">
        <f t="shared" si="3"/>
        <v>1162</v>
      </c>
      <c r="G235" s="89">
        <v>232</v>
      </c>
      <c r="H235" s="272"/>
      <c r="I235" s="289"/>
      <c r="J235" s="289"/>
      <c r="K235" s="97"/>
    </row>
    <row r="236" spans="1:11" s="87" customFormat="1" x14ac:dyDescent="0.3">
      <c r="A236" s="323"/>
      <c r="B236" s="292"/>
      <c r="C236" s="292"/>
      <c r="D236" s="170" t="s">
        <v>149</v>
      </c>
      <c r="E236" s="89">
        <v>1</v>
      </c>
      <c r="F236" s="89">
        <f t="shared" si="3"/>
        <v>1163</v>
      </c>
      <c r="G236" s="89">
        <v>233</v>
      </c>
      <c r="H236" s="272"/>
      <c r="I236" s="289"/>
      <c r="J236" s="289"/>
      <c r="K236" s="97"/>
    </row>
    <row r="237" spans="1:11" s="87" customFormat="1" x14ac:dyDescent="0.3">
      <c r="A237" s="323"/>
      <c r="B237" s="292"/>
      <c r="C237" s="292"/>
      <c r="D237" s="170" t="s">
        <v>150</v>
      </c>
      <c r="E237" s="89">
        <v>1</v>
      </c>
      <c r="F237" s="89">
        <f t="shared" si="3"/>
        <v>1164</v>
      </c>
      <c r="G237" s="89">
        <v>234</v>
      </c>
      <c r="H237" s="272"/>
      <c r="I237" s="289"/>
      <c r="J237" s="289"/>
      <c r="K237" s="97"/>
    </row>
    <row r="238" spans="1:11" s="87" customFormat="1" x14ac:dyDescent="0.3">
      <c r="A238" s="323"/>
      <c r="B238" s="292"/>
      <c r="C238" s="292"/>
      <c r="D238" s="170" t="s">
        <v>151</v>
      </c>
      <c r="E238" s="89">
        <v>1</v>
      </c>
      <c r="F238" s="89">
        <f t="shared" si="3"/>
        <v>1165</v>
      </c>
      <c r="G238" s="89">
        <v>235</v>
      </c>
      <c r="H238" s="272"/>
      <c r="I238" s="289"/>
      <c r="J238" s="289"/>
      <c r="K238" s="97"/>
    </row>
    <row r="239" spans="1:11" s="87" customFormat="1" x14ac:dyDescent="0.3">
      <c r="A239" s="323"/>
      <c r="B239" s="292"/>
      <c r="C239" s="292"/>
      <c r="D239" s="170" t="s">
        <v>152</v>
      </c>
      <c r="E239" s="89">
        <v>1</v>
      </c>
      <c r="F239" s="89">
        <f t="shared" si="3"/>
        <v>1166</v>
      </c>
      <c r="G239" s="89">
        <v>236</v>
      </c>
      <c r="H239" s="272"/>
      <c r="I239" s="289"/>
      <c r="J239" s="289"/>
      <c r="K239" s="97"/>
    </row>
    <row r="240" spans="1:11" s="87" customFormat="1" x14ac:dyDescent="0.3">
      <c r="A240" s="323"/>
      <c r="B240" s="292"/>
      <c r="C240" s="292"/>
      <c r="D240" s="170" t="s">
        <v>153</v>
      </c>
      <c r="E240" s="89">
        <v>1</v>
      </c>
      <c r="F240" s="89">
        <f t="shared" si="3"/>
        <v>1167</v>
      </c>
      <c r="G240" s="89">
        <v>237</v>
      </c>
      <c r="H240" s="272"/>
      <c r="I240" s="289"/>
      <c r="J240" s="289"/>
      <c r="K240" s="97"/>
    </row>
    <row r="241" spans="1:11" s="87" customFormat="1" x14ac:dyDescent="0.3">
      <c r="A241" s="323"/>
      <c r="B241" s="170" t="s">
        <v>170</v>
      </c>
      <c r="C241" s="170"/>
      <c r="D241" s="170"/>
      <c r="E241" s="89">
        <v>20</v>
      </c>
      <c r="F241" s="89">
        <f t="shared" si="3"/>
        <v>1168</v>
      </c>
      <c r="G241" s="89">
        <v>238</v>
      </c>
      <c r="H241" s="272" t="s">
        <v>51</v>
      </c>
      <c r="I241" s="289"/>
      <c r="J241" s="289"/>
      <c r="K241" s="97"/>
    </row>
    <row r="242" spans="1:11" s="87" customFormat="1" x14ac:dyDescent="0.3">
      <c r="A242" s="323"/>
      <c r="B242" s="169" t="s">
        <v>171</v>
      </c>
      <c r="C242" s="169"/>
      <c r="D242" s="169"/>
      <c r="E242" s="157">
        <v>1</v>
      </c>
      <c r="F242" s="157">
        <f t="shared" si="3"/>
        <v>1188</v>
      </c>
      <c r="G242" s="157">
        <v>239</v>
      </c>
      <c r="H242" s="305" t="s">
        <v>1046</v>
      </c>
      <c r="I242" s="291"/>
      <c r="J242" s="291"/>
      <c r="K242" s="158" t="s">
        <v>1047</v>
      </c>
    </row>
    <row r="243" spans="1:11" s="87" customFormat="1" x14ac:dyDescent="0.3">
      <c r="A243" s="323"/>
      <c r="B243" s="170" t="s">
        <v>66</v>
      </c>
      <c r="C243" s="170"/>
      <c r="D243" s="170"/>
      <c r="E243" s="89">
        <v>1</v>
      </c>
      <c r="F243" s="89">
        <f t="shared" si="3"/>
        <v>1189</v>
      </c>
      <c r="G243" s="89">
        <v>240</v>
      </c>
      <c r="H243" s="272" t="s">
        <v>67</v>
      </c>
      <c r="I243" s="289"/>
      <c r="J243" s="289"/>
      <c r="K243" s="97"/>
    </row>
    <row r="244" spans="1:11" s="87" customFormat="1" x14ac:dyDescent="0.3">
      <c r="A244" s="323"/>
      <c r="B244" s="169" t="s">
        <v>172</v>
      </c>
      <c r="C244" s="169"/>
      <c r="D244" s="169"/>
      <c r="E244" s="157">
        <v>1</v>
      </c>
      <c r="F244" s="157">
        <f t="shared" si="3"/>
        <v>1190</v>
      </c>
      <c r="G244" s="157">
        <v>241</v>
      </c>
      <c r="H244" s="287" t="s">
        <v>1334</v>
      </c>
      <c r="I244" s="288"/>
      <c r="J244" s="288"/>
      <c r="K244" s="158" t="s">
        <v>1157</v>
      </c>
    </row>
    <row r="245" spans="1:11" s="87" customFormat="1" x14ac:dyDescent="0.3">
      <c r="A245" s="323"/>
      <c r="B245" s="170" t="s">
        <v>174</v>
      </c>
      <c r="C245" s="170"/>
      <c r="D245" s="170"/>
      <c r="E245" s="89">
        <v>1</v>
      </c>
      <c r="F245" s="89">
        <f t="shared" si="3"/>
        <v>1191</v>
      </c>
      <c r="G245" s="89">
        <v>242</v>
      </c>
      <c r="H245" s="275" t="s">
        <v>71</v>
      </c>
      <c r="I245" s="292"/>
      <c r="J245" s="292"/>
      <c r="K245" s="97"/>
    </row>
    <row r="246" spans="1:11" s="87" customFormat="1" x14ac:dyDescent="0.3">
      <c r="A246" s="323"/>
      <c r="B246" s="289" t="s">
        <v>175</v>
      </c>
      <c r="C246" s="289"/>
      <c r="D246" s="170" t="s">
        <v>176</v>
      </c>
      <c r="E246" s="89">
        <v>1</v>
      </c>
      <c r="F246" s="89">
        <f t="shared" si="3"/>
        <v>1192</v>
      </c>
      <c r="G246" s="89">
        <v>243</v>
      </c>
      <c r="H246" s="272" t="s">
        <v>29</v>
      </c>
      <c r="I246" s="289"/>
      <c r="J246" s="289"/>
      <c r="K246" s="97"/>
    </row>
    <row r="247" spans="1:11" s="87" customFormat="1" x14ac:dyDescent="0.3">
      <c r="A247" s="323"/>
      <c r="B247" s="289"/>
      <c r="C247" s="289"/>
      <c r="D247" s="170" t="s">
        <v>177</v>
      </c>
      <c r="E247" s="89">
        <v>1</v>
      </c>
      <c r="F247" s="89">
        <f t="shared" si="3"/>
        <v>1193</v>
      </c>
      <c r="G247" s="89">
        <v>244</v>
      </c>
      <c r="H247" s="272"/>
      <c r="I247" s="289"/>
      <c r="J247" s="289"/>
      <c r="K247" s="97"/>
    </row>
    <row r="248" spans="1:11" s="87" customFormat="1" x14ac:dyDescent="0.3">
      <c r="A248" s="323"/>
      <c r="B248" s="289"/>
      <c r="C248" s="289"/>
      <c r="D248" s="170" t="s">
        <v>178</v>
      </c>
      <c r="E248" s="89">
        <v>1</v>
      </c>
      <c r="F248" s="89">
        <f t="shared" si="3"/>
        <v>1194</v>
      </c>
      <c r="G248" s="89">
        <v>245</v>
      </c>
      <c r="H248" s="272"/>
      <c r="I248" s="289"/>
      <c r="J248" s="289"/>
      <c r="K248" s="97"/>
    </row>
    <row r="249" spans="1:11" s="87" customFormat="1" x14ac:dyDescent="0.3">
      <c r="A249" s="323"/>
      <c r="B249" s="289"/>
      <c r="C249" s="289"/>
      <c r="D249" s="90" t="s">
        <v>179</v>
      </c>
      <c r="E249" s="89">
        <v>1</v>
      </c>
      <c r="F249" s="89">
        <f t="shared" si="3"/>
        <v>1195</v>
      </c>
      <c r="G249" s="89">
        <v>246</v>
      </c>
      <c r="H249" s="272"/>
      <c r="I249" s="289"/>
      <c r="J249" s="289"/>
      <c r="K249" s="97"/>
    </row>
    <row r="250" spans="1:11" s="87" customFormat="1" x14ac:dyDescent="0.3">
      <c r="A250" s="323"/>
      <c r="B250" s="289"/>
      <c r="C250" s="289"/>
      <c r="D250" s="90" t="s">
        <v>77</v>
      </c>
      <c r="E250" s="89">
        <v>1</v>
      </c>
      <c r="F250" s="89">
        <f t="shared" si="3"/>
        <v>1196</v>
      </c>
      <c r="G250" s="89">
        <v>247</v>
      </c>
      <c r="H250" s="272"/>
      <c r="I250" s="289"/>
      <c r="J250" s="289"/>
      <c r="K250" s="97"/>
    </row>
    <row r="251" spans="1:11" s="87" customFormat="1" x14ac:dyDescent="0.3">
      <c r="A251" s="323"/>
      <c r="B251" s="289"/>
      <c r="C251" s="289"/>
      <c r="D251" s="170" t="s">
        <v>180</v>
      </c>
      <c r="E251" s="89">
        <v>1</v>
      </c>
      <c r="F251" s="89">
        <f t="shared" si="3"/>
        <v>1197</v>
      </c>
      <c r="G251" s="89">
        <v>248</v>
      </c>
      <c r="H251" s="272"/>
      <c r="I251" s="289"/>
      <c r="J251" s="289"/>
      <c r="K251" s="97"/>
    </row>
    <row r="252" spans="1:11" s="87" customFormat="1" x14ac:dyDescent="0.3">
      <c r="A252" s="323"/>
      <c r="B252" s="289"/>
      <c r="C252" s="289"/>
      <c r="D252" s="170" t="s">
        <v>181</v>
      </c>
      <c r="E252" s="89">
        <v>1</v>
      </c>
      <c r="F252" s="89">
        <f t="shared" si="3"/>
        <v>1198</v>
      </c>
      <c r="G252" s="89">
        <v>249</v>
      </c>
      <c r="H252" s="272"/>
      <c r="I252" s="289"/>
      <c r="J252" s="289"/>
      <c r="K252" s="97"/>
    </row>
    <row r="253" spans="1:11" s="87" customFormat="1" x14ac:dyDescent="0.3">
      <c r="A253" s="323"/>
      <c r="B253" s="289"/>
      <c r="C253" s="289"/>
      <c r="D253" s="170" t="s">
        <v>182</v>
      </c>
      <c r="E253" s="89">
        <v>1</v>
      </c>
      <c r="F253" s="89">
        <f t="shared" si="3"/>
        <v>1199</v>
      </c>
      <c r="G253" s="89">
        <v>250</v>
      </c>
      <c r="H253" s="272"/>
      <c r="I253" s="289"/>
      <c r="J253" s="289"/>
      <c r="K253" s="97"/>
    </row>
    <row r="254" spans="1:11" s="87" customFormat="1" x14ac:dyDescent="0.3">
      <c r="A254" s="323"/>
      <c r="B254" s="289"/>
      <c r="C254" s="289"/>
      <c r="D254" s="170" t="s">
        <v>183</v>
      </c>
      <c r="E254" s="89">
        <v>1</v>
      </c>
      <c r="F254" s="89">
        <f t="shared" si="3"/>
        <v>1200</v>
      </c>
      <c r="G254" s="89">
        <v>251</v>
      </c>
      <c r="H254" s="272"/>
      <c r="I254" s="289"/>
      <c r="J254" s="289"/>
      <c r="K254" s="97"/>
    </row>
    <row r="255" spans="1:11" s="87" customFormat="1" x14ac:dyDescent="0.3">
      <c r="A255" s="323"/>
      <c r="B255" s="289"/>
      <c r="C255" s="289"/>
      <c r="D255" s="170" t="s">
        <v>184</v>
      </c>
      <c r="E255" s="89">
        <v>1</v>
      </c>
      <c r="F255" s="89">
        <f t="shared" si="3"/>
        <v>1201</v>
      </c>
      <c r="G255" s="89">
        <v>252</v>
      </c>
      <c r="H255" s="272"/>
      <c r="I255" s="289"/>
      <c r="J255" s="289"/>
      <c r="K255" s="97"/>
    </row>
    <row r="256" spans="1:11" s="87" customFormat="1" x14ac:dyDescent="0.3">
      <c r="A256" s="323"/>
      <c r="B256" s="289"/>
      <c r="C256" s="289"/>
      <c r="D256" s="170" t="s">
        <v>185</v>
      </c>
      <c r="E256" s="89">
        <v>1</v>
      </c>
      <c r="F256" s="89">
        <f t="shared" si="3"/>
        <v>1202</v>
      </c>
      <c r="G256" s="89">
        <v>253</v>
      </c>
      <c r="H256" s="272"/>
      <c r="I256" s="289"/>
      <c r="J256" s="289"/>
      <c r="K256" s="97"/>
    </row>
    <row r="257" spans="1:11" s="87" customFormat="1" x14ac:dyDescent="0.3">
      <c r="A257" s="323"/>
      <c r="B257" s="289"/>
      <c r="C257" s="289"/>
      <c r="D257" s="170" t="s">
        <v>85</v>
      </c>
      <c r="E257" s="89">
        <v>1</v>
      </c>
      <c r="F257" s="89">
        <f t="shared" si="3"/>
        <v>1203</v>
      </c>
      <c r="G257" s="89">
        <v>254</v>
      </c>
      <c r="H257" s="272"/>
      <c r="I257" s="289"/>
      <c r="J257" s="289"/>
      <c r="K257" s="97"/>
    </row>
    <row r="258" spans="1:11" s="87" customFormat="1" x14ac:dyDescent="0.3">
      <c r="A258" s="323"/>
      <c r="B258" s="289"/>
      <c r="C258" s="289"/>
      <c r="D258" s="170" t="s">
        <v>86</v>
      </c>
      <c r="E258" s="89">
        <v>1</v>
      </c>
      <c r="F258" s="89">
        <f t="shared" si="3"/>
        <v>1204</v>
      </c>
      <c r="G258" s="89">
        <v>255</v>
      </c>
      <c r="H258" s="272"/>
      <c r="I258" s="289"/>
      <c r="J258" s="289"/>
      <c r="K258" s="97"/>
    </row>
    <row r="259" spans="1:11" s="87" customFormat="1" x14ac:dyDescent="0.3">
      <c r="A259" s="323"/>
      <c r="B259" s="170" t="s">
        <v>186</v>
      </c>
      <c r="C259" s="170"/>
      <c r="D259" s="170"/>
      <c r="E259" s="89">
        <v>20</v>
      </c>
      <c r="F259" s="89">
        <f t="shared" si="3"/>
        <v>1205</v>
      </c>
      <c r="G259" s="89">
        <v>256</v>
      </c>
      <c r="H259" s="272" t="s">
        <v>51</v>
      </c>
      <c r="I259" s="289"/>
      <c r="J259" s="289"/>
      <c r="K259" s="97"/>
    </row>
    <row r="260" spans="1:11" s="87" customFormat="1" x14ac:dyDescent="0.3">
      <c r="A260" s="323"/>
      <c r="B260" s="289" t="s">
        <v>187</v>
      </c>
      <c r="C260" s="289"/>
      <c r="D260" s="170" t="s">
        <v>188</v>
      </c>
      <c r="E260" s="89">
        <v>1</v>
      </c>
      <c r="F260" s="89">
        <f t="shared" si="3"/>
        <v>1225</v>
      </c>
      <c r="G260" s="89">
        <v>257</v>
      </c>
      <c r="H260" s="272" t="s">
        <v>29</v>
      </c>
      <c r="I260" s="289"/>
      <c r="J260" s="289"/>
      <c r="K260" s="97"/>
    </row>
    <row r="261" spans="1:11" s="87" customFormat="1" x14ac:dyDescent="0.3">
      <c r="A261" s="323"/>
      <c r="B261" s="289"/>
      <c r="C261" s="289"/>
      <c r="D261" s="90" t="s">
        <v>189</v>
      </c>
      <c r="E261" s="89">
        <v>1</v>
      </c>
      <c r="F261" s="89">
        <f t="shared" si="3"/>
        <v>1226</v>
      </c>
      <c r="G261" s="89">
        <v>258</v>
      </c>
      <c r="H261" s="272"/>
      <c r="I261" s="289"/>
      <c r="J261" s="289"/>
      <c r="K261" s="97"/>
    </row>
    <row r="262" spans="1:11" s="87" customFormat="1" x14ac:dyDescent="0.3">
      <c r="A262" s="323"/>
      <c r="B262" s="289"/>
      <c r="C262" s="289"/>
      <c r="D262" s="90" t="s">
        <v>190</v>
      </c>
      <c r="E262" s="89">
        <v>1</v>
      </c>
      <c r="F262" s="89">
        <f t="shared" si="3"/>
        <v>1227</v>
      </c>
      <c r="G262" s="89">
        <v>259</v>
      </c>
      <c r="H262" s="272"/>
      <c r="I262" s="289"/>
      <c r="J262" s="289"/>
      <c r="K262" s="97"/>
    </row>
    <row r="263" spans="1:11" s="87" customFormat="1" x14ac:dyDescent="0.3">
      <c r="A263" s="323"/>
      <c r="B263" s="289"/>
      <c r="C263" s="289"/>
      <c r="D263" s="170" t="s">
        <v>191</v>
      </c>
      <c r="E263" s="89">
        <v>1</v>
      </c>
      <c r="F263" s="89">
        <f t="shared" si="3"/>
        <v>1228</v>
      </c>
      <c r="G263" s="89">
        <v>260</v>
      </c>
      <c r="H263" s="272"/>
      <c r="I263" s="289"/>
      <c r="J263" s="289"/>
      <c r="K263" s="97"/>
    </row>
    <row r="264" spans="1:11" s="87" customFormat="1" x14ac:dyDescent="0.3">
      <c r="A264" s="323"/>
      <c r="B264" s="289"/>
      <c r="C264" s="289"/>
      <c r="D264" s="170" t="s">
        <v>192</v>
      </c>
      <c r="E264" s="89">
        <v>1</v>
      </c>
      <c r="F264" s="89">
        <f t="shared" ref="F264:F327" si="4">E263+F263</f>
        <v>1229</v>
      </c>
      <c r="G264" s="89">
        <v>261</v>
      </c>
      <c r="H264" s="272"/>
      <c r="I264" s="289"/>
      <c r="J264" s="289"/>
      <c r="K264" s="97"/>
    </row>
    <row r="265" spans="1:11" s="87" customFormat="1" x14ac:dyDescent="0.3">
      <c r="A265" s="323"/>
      <c r="B265" s="170" t="s">
        <v>193</v>
      </c>
      <c r="C265" s="170"/>
      <c r="D265" s="170"/>
      <c r="E265" s="89">
        <v>20</v>
      </c>
      <c r="F265" s="89">
        <f t="shared" si="4"/>
        <v>1230</v>
      </c>
      <c r="G265" s="89">
        <v>262</v>
      </c>
      <c r="H265" s="272" t="s">
        <v>51</v>
      </c>
      <c r="I265" s="289"/>
      <c r="J265" s="289"/>
      <c r="K265" s="97"/>
    </row>
    <row r="266" spans="1:11" s="87" customFormat="1" x14ac:dyDescent="0.3">
      <c r="A266" s="323"/>
      <c r="B266" s="170" t="s">
        <v>194</v>
      </c>
      <c r="C266" s="170"/>
      <c r="D266" s="170"/>
      <c r="E266" s="89">
        <v>1</v>
      </c>
      <c r="F266" s="89">
        <f t="shared" si="4"/>
        <v>1250</v>
      </c>
      <c r="G266" s="89">
        <v>263</v>
      </c>
      <c r="H266" s="272" t="s">
        <v>95</v>
      </c>
      <c r="I266" s="289"/>
      <c r="J266" s="289"/>
      <c r="K266" s="97"/>
    </row>
    <row r="267" spans="1:11" s="87" customFormat="1" x14ac:dyDescent="0.3">
      <c r="A267" s="323"/>
      <c r="B267" s="170" t="s">
        <v>195</v>
      </c>
      <c r="C267" s="170"/>
      <c r="D267" s="170"/>
      <c r="E267" s="89">
        <v>8</v>
      </c>
      <c r="F267" s="89">
        <f t="shared" si="4"/>
        <v>1251</v>
      </c>
      <c r="G267" s="89">
        <v>264</v>
      </c>
      <c r="H267" s="272"/>
      <c r="I267" s="289"/>
      <c r="J267" s="289"/>
      <c r="K267" s="97"/>
    </row>
    <row r="268" spans="1:11" s="87" customFormat="1" ht="33" customHeight="1" x14ac:dyDescent="0.3">
      <c r="A268" s="323"/>
      <c r="B268" s="169" t="s">
        <v>196</v>
      </c>
      <c r="C268" s="169"/>
      <c r="D268" s="169"/>
      <c r="E268" s="157">
        <v>1</v>
      </c>
      <c r="F268" s="157">
        <f t="shared" si="4"/>
        <v>1259</v>
      </c>
      <c r="G268" s="157">
        <v>265</v>
      </c>
      <c r="H268" s="287" t="s">
        <v>1159</v>
      </c>
      <c r="I268" s="286"/>
      <c r="J268" s="286"/>
      <c r="K268" s="158" t="s">
        <v>1062</v>
      </c>
    </row>
    <row r="269" spans="1:11" s="87" customFormat="1" x14ac:dyDescent="0.3">
      <c r="A269" s="323"/>
      <c r="B269" s="170" t="s">
        <v>198</v>
      </c>
      <c r="C269" s="170"/>
      <c r="D269" s="170"/>
      <c r="E269" s="89">
        <v>1</v>
      </c>
      <c r="F269" s="89">
        <f t="shared" si="4"/>
        <v>1260</v>
      </c>
      <c r="G269" s="89">
        <v>266</v>
      </c>
      <c r="H269" s="272" t="s">
        <v>100</v>
      </c>
      <c r="I269" s="289"/>
      <c r="J269" s="289"/>
      <c r="K269" s="97"/>
    </row>
    <row r="270" spans="1:11" s="87" customFormat="1" x14ac:dyDescent="0.3">
      <c r="A270" s="323"/>
      <c r="B270" s="170" t="s">
        <v>199</v>
      </c>
      <c r="C270" s="170"/>
      <c r="D270" s="170"/>
      <c r="E270" s="89">
        <v>20</v>
      </c>
      <c r="F270" s="89">
        <f t="shared" si="4"/>
        <v>1261</v>
      </c>
      <c r="G270" s="89">
        <v>267</v>
      </c>
      <c r="H270" s="272"/>
      <c r="I270" s="289"/>
      <c r="J270" s="289"/>
      <c r="K270" s="97"/>
    </row>
    <row r="271" spans="1:11" s="87" customFormat="1" x14ac:dyDescent="0.3">
      <c r="A271" s="323"/>
      <c r="B271" s="170" t="s">
        <v>200</v>
      </c>
      <c r="C271" s="170"/>
      <c r="D271" s="170"/>
      <c r="E271" s="89">
        <v>600</v>
      </c>
      <c r="F271" s="89">
        <f t="shared" si="4"/>
        <v>1281</v>
      </c>
      <c r="G271" s="89">
        <v>268</v>
      </c>
      <c r="H271" s="272" t="s">
        <v>51</v>
      </c>
      <c r="I271" s="289"/>
      <c r="J271" s="289"/>
      <c r="K271" s="97"/>
    </row>
    <row r="272" spans="1:11" s="87" customFormat="1" x14ac:dyDescent="0.3">
      <c r="A272" s="323"/>
      <c r="B272" s="199" t="s">
        <v>1377</v>
      </c>
      <c r="C272" s="199"/>
      <c r="D272" s="199"/>
      <c r="E272" s="197">
        <v>8</v>
      </c>
      <c r="F272" s="197">
        <f t="shared" si="4"/>
        <v>1881</v>
      </c>
      <c r="G272" s="197">
        <v>269</v>
      </c>
      <c r="H272" s="302"/>
      <c r="I272" s="303"/>
      <c r="J272" s="303"/>
      <c r="K272" s="198"/>
    </row>
    <row r="273" spans="1:11" s="87" customFormat="1" x14ac:dyDescent="0.3">
      <c r="A273" s="323"/>
      <c r="B273" s="196" t="s">
        <v>1351</v>
      </c>
      <c r="C273" s="196"/>
      <c r="D273" s="196"/>
      <c r="E273" s="197">
        <v>10</v>
      </c>
      <c r="F273" s="197">
        <f t="shared" si="4"/>
        <v>1889</v>
      </c>
      <c r="G273" s="197">
        <v>270</v>
      </c>
      <c r="H273" s="302" t="s">
        <v>106</v>
      </c>
      <c r="I273" s="303"/>
      <c r="J273" s="303"/>
      <c r="K273" s="198"/>
    </row>
    <row r="274" spans="1:11" s="87" customFormat="1" x14ac:dyDescent="0.3">
      <c r="A274" s="323"/>
      <c r="B274" s="196" t="s">
        <v>1352</v>
      </c>
      <c r="C274" s="196"/>
      <c r="D274" s="196"/>
      <c r="E274" s="197">
        <v>12</v>
      </c>
      <c r="F274" s="197">
        <f t="shared" si="4"/>
        <v>1899</v>
      </c>
      <c r="G274" s="197">
        <v>271</v>
      </c>
      <c r="H274" s="302"/>
      <c r="I274" s="303"/>
      <c r="J274" s="303"/>
      <c r="K274" s="198"/>
    </row>
    <row r="275" spans="1:11" s="87" customFormat="1" x14ac:dyDescent="0.3">
      <c r="A275" s="323"/>
      <c r="B275" s="196" t="s">
        <v>1353</v>
      </c>
      <c r="C275" s="196"/>
      <c r="D275" s="196"/>
      <c r="E275" s="197">
        <v>13</v>
      </c>
      <c r="F275" s="197">
        <f t="shared" si="4"/>
        <v>1911</v>
      </c>
      <c r="G275" s="197">
        <v>272</v>
      </c>
      <c r="H275" s="302"/>
      <c r="I275" s="303"/>
      <c r="J275" s="303"/>
      <c r="K275" s="198"/>
    </row>
    <row r="276" spans="1:11" s="87" customFormat="1" x14ac:dyDescent="0.3">
      <c r="A276" s="323"/>
      <c r="B276" s="199" t="s">
        <v>1378</v>
      </c>
      <c r="C276" s="199"/>
      <c r="D276" s="199"/>
      <c r="E276" s="197">
        <v>8</v>
      </c>
      <c r="F276" s="197">
        <f t="shared" si="4"/>
        <v>1924</v>
      </c>
      <c r="G276" s="197">
        <v>273</v>
      </c>
      <c r="H276" s="302"/>
      <c r="I276" s="303"/>
      <c r="J276" s="303"/>
      <c r="K276" s="198"/>
    </row>
    <row r="277" spans="1:11" s="87" customFormat="1" x14ac:dyDescent="0.3">
      <c r="A277" s="323"/>
      <c r="B277" s="196" t="s">
        <v>1354</v>
      </c>
      <c r="C277" s="196"/>
      <c r="D277" s="196"/>
      <c r="E277" s="197">
        <v>10</v>
      </c>
      <c r="F277" s="197">
        <f t="shared" si="4"/>
        <v>1932</v>
      </c>
      <c r="G277" s="197">
        <v>274</v>
      </c>
      <c r="H277" s="302" t="s">
        <v>106</v>
      </c>
      <c r="I277" s="303"/>
      <c r="J277" s="303"/>
      <c r="K277" s="198"/>
    </row>
    <row r="278" spans="1:11" s="87" customFormat="1" x14ac:dyDescent="0.3">
      <c r="A278" s="323"/>
      <c r="B278" s="196" t="s">
        <v>1355</v>
      </c>
      <c r="C278" s="196"/>
      <c r="D278" s="196"/>
      <c r="E278" s="197">
        <v>12</v>
      </c>
      <c r="F278" s="197">
        <f t="shared" si="4"/>
        <v>1942</v>
      </c>
      <c r="G278" s="197">
        <v>275</v>
      </c>
      <c r="H278" s="302"/>
      <c r="I278" s="303"/>
      <c r="J278" s="303"/>
      <c r="K278" s="198"/>
    </row>
    <row r="279" spans="1:11" s="87" customFormat="1" x14ac:dyDescent="0.3">
      <c r="A279" s="323"/>
      <c r="B279" s="196" t="s">
        <v>1356</v>
      </c>
      <c r="C279" s="196"/>
      <c r="D279" s="196"/>
      <c r="E279" s="197">
        <v>13</v>
      </c>
      <c r="F279" s="197">
        <f t="shared" si="4"/>
        <v>1954</v>
      </c>
      <c r="G279" s="197">
        <v>276</v>
      </c>
      <c r="H279" s="302"/>
      <c r="I279" s="303"/>
      <c r="J279" s="303"/>
      <c r="K279" s="198"/>
    </row>
    <row r="280" spans="1:11" s="87" customFormat="1" x14ac:dyDescent="0.3">
      <c r="A280" s="323"/>
      <c r="B280" s="199" t="s">
        <v>1379</v>
      </c>
      <c r="C280" s="199"/>
      <c r="D280" s="199"/>
      <c r="E280" s="197">
        <v>8</v>
      </c>
      <c r="F280" s="197">
        <f t="shared" si="4"/>
        <v>1967</v>
      </c>
      <c r="G280" s="197">
        <v>277</v>
      </c>
      <c r="H280" s="302"/>
      <c r="I280" s="303"/>
      <c r="J280" s="303"/>
      <c r="K280" s="198"/>
    </row>
    <row r="281" spans="1:11" s="87" customFormat="1" x14ac:dyDescent="0.3">
      <c r="A281" s="323"/>
      <c r="B281" s="196" t="s">
        <v>1357</v>
      </c>
      <c r="C281" s="196"/>
      <c r="D281" s="196"/>
      <c r="E281" s="197">
        <v>10</v>
      </c>
      <c r="F281" s="197">
        <f t="shared" si="4"/>
        <v>1975</v>
      </c>
      <c r="G281" s="197">
        <v>278</v>
      </c>
      <c r="H281" s="302" t="s">
        <v>106</v>
      </c>
      <c r="I281" s="303"/>
      <c r="J281" s="303"/>
      <c r="K281" s="198"/>
    </row>
    <row r="282" spans="1:11" s="87" customFormat="1" x14ac:dyDescent="0.3">
      <c r="A282" s="323"/>
      <c r="B282" s="196" t="s">
        <v>1358</v>
      </c>
      <c r="C282" s="196"/>
      <c r="D282" s="196"/>
      <c r="E282" s="197">
        <v>12</v>
      </c>
      <c r="F282" s="197">
        <f t="shared" si="4"/>
        <v>1985</v>
      </c>
      <c r="G282" s="197">
        <v>279</v>
      </c>
      <c r="H282" s="302"/>
      <c r="I282" s="303"/>
      <c r="J282" s="303"/>
      <c r="K282" s="198"/>
    </row>
    <row r="283" spans="1:11" s="87" customFormat="1" x14ac:dyDescent="0.3">
      <c r="A283" s="323"/>
      <c r="B283" s="196" t="s">
        <v>1359</v>
      </c>
      <c r="C283" s="196"/>
      <c r="D283" s="196"/>
      <c r="E283" s="197">
        <v>13</v>
      </c>
      <c r="F283" s="197">
        <f t="shared" si="4"/>
        <v>1997</v>
      </c>
      <c r="G283" s="197">
        <v>280</v>
      </c>
      <c r="H283" s="302"/>
      <c r="I283" s="303"/>
      <c r="J283" s="303"/>
      <c r="K283" s="198"/>
    </row>
    <row r="284" spans="1:11" s="87" customFormat="1" x14ac:dyDescent="0.3">
      <c r="A284" s="323"/>
      <c r="B284" s="170" t="s">
        <v>205</v>
      </c>
      <c r="C284" s="170"/>
      <c r="D284" s="170"/>
      <c r="E284" s="89">
        <v>1</v>
      </c>
      <c r="F284" s="89">
        <f t="shared" si="4"/>
        <v>2010</v>
      </c>
      <c r="G284" s="89">
        <v>281</v>
      </c>
      <c r="H284" s="272" t="s">
        <v>110</v>
      </c>
      <c r="I284" s="289"/>
      <c r="J284" s="289"/>
      <c r="K284" s="97"/>
    </row>
    <row r="285" spans="1:11" s="187" customFormat="1" ht="9.75" customHeight="1" x14ac:dyDescent="0.15">
      <c r="A285" s="323"/>
      <c r="B285" s="169" t="s">
        <v>1063</v>
      </c>
      <c r="C285" s="169"/>
      <c r="D285" s="169"/>
      <c r="E285" s="157">
        <v>10</v>
      </c>
      <c r="F285" s="157">
        <f t="shared" si="4"/>
        <v>2011</v>
      </c>
      <c r="G285" s="157">
        <v>282</v>
      </c>
      <c r="H285" s="304"/>
      <c r="I285" s="304"/>
      <c r="J285" s="285"/>
      <c r="K285" s="158" t="s">
        <v>1064</v>
      </c>
    </row>
    <row r="286" spans="1:11" s="187" customFormat="1" ht="9.75" customHeight="1" x14ac:dyDescent="0.15">
      <c r="A286" s="323"/>
      <c r="B286" s="169" t="s">
        <v>1065</v>
      </c>
      <c r="C286" s="169"/>
      <c r="D286" s="169"/>
      <c r="E286" s="157">
        <v>12</v>
      </c>
      <c r="F286" s="157">
        <f t="shared" si="4"/>
        <v>2021</v>
      </c>
      <c r="G286" s="157">
        <v>283</v>
      </c>
      <c r="H286" s="304"/>
      <c r="I286" s="304"/>
      <c r="J286" s="285"/>
      <c r="K286" s="158" t="s">
        <v>1064</v>
      </c>
    </row>
    <row r="287" spans="1:11" s="187" customFormat="1" ht="9.75" customHeight="1" x14ac:dyDescent="0.15">
      <c r="A287" s="323"/>
      <c r="B287" s="169" t="s">
        <v>1066</v>
      </c>
      <c r="C287" s="169"/>
      <c r="D287" s="169"/>
      <c r="E287" s="157">
        <v>10</v>
      </c>
      <c r="F287" s="157">
        <f t="shared" si="4"/>
        <v>2033</v>
      </c>
      <c r="G287" s="157">
        <v>284</v>
      </c>
      <c r="H287" s="304"/>
      <c r="I287" s="304"/>
      <c r="J287" s="285"/>
      <c r="K287" s="158" t="s">
        <v>1064</v>
      </c>
    </row>
    <row r="288" spans="1:11" s="187" customFormat="1" ht="9.75" customHeight="1" x14ac:dyDescent="0.15">
      <c r="A288" s="323"/>
      <c r="B288" s="169" t="s">
        <v>1067</v>
      </c>
      <c r="C288" s="169"/>
      <c r="D288" s="169"/>
      <c r="E288" s="157">
        <v>12</v>
      </c>
      <c r="F288" s="157">
        <f t="shared" si="4"/>
        <v>2043</v>
      </c>
      <c r="G288" s="157">
        <v>285</v>
      </c>
      <c r="H288" s="304"/>
      <c r="I288" s="304"/>
      <c r="J288" s="285"/>
      <c r="K288" s="158" t="s">
        <v>1064</v>
      </c>
    </row>
    <row r="289" spans="1:11" s="187" customFormat="1" ht="9.75" customHeight="1" x14ac:dyDescent="0.15">
      <c r="A289" s="323"/>
      <c r="B289" s="169" t="s">
        <v>1068</v>
      </c>
      <c r="C289" s="169"/>
      <c r="D289" s="169"/>
      <c r="E289" s="157">
        <v>10</v>
      </c>
      <c r="F289" s="157">
        <f t="shared" si="4"/>
        <v>2055</v>
      </c>
      <c r="G289" s="157">
        <v>286</v>
      </c>
      <c r="H289" s="304"/>
      <c r="I289" s="304"/>
      <c r="J289" s="285"/>
      <c r="K289" s="158" t="s">
        <v>1064</v>
      </c>
    </row>
    <row r="290" spans="1:11" s="187" customFormat="1" ht="9.75" customHeight="1" x14ac:dyDescent="0.15">
      <c r="A290" s="323"/>
      <c r="B290" s="169" t="s">
        <v>1069</v>
      </c>
      <c r="C290" s="169"/>
      <c r="D290" s="169"/>
      <c r="E290" s="157">
        <v>12</v>
      </c>
      <c r="F290" s="157">
        <f t="shared" si="4"/>
        <v>2065</v>
      </c>
      <c r="G290" s="157">
        <v>287</v>
      </c>
      <c r="H290" s="304"/>
      <c r="I290" s="304"/>
      <c r="J290" s="285"/>
      <c r="K290" s="158" t="s">
        <v>1064</v>
      </c>
    </row>
    <row r="291" spans="1:11" s="187" customFormat="1" ht="9.75" customHeight="1" x14ac:dyDescent="0.15">
      <c r="A291" s="323"/>
      <c r="B291" s="169" t="s">
        <v>1343</v>
      </c>
      <c r="C291" s="169"/>
      <c r="D291" s="169"/>
      <c r="E291" s="157">
        <v>1</v>
      </c>
      <c r="F291" s="157">
        <f t="shared" si="4"/>
        <v>2077</v>
      </c>
      <c r="G291" s="157">
        <v>288</v>
      </c>
      <c r="H291" s="304" t="s">
        <v>1346</v>
      </c>
      <c r="I291" s="304"/>
      <c r="J291" s="285"/>
      <c r="K291" s="158" t="s">
        <v>1348</v>
      </c>
    </row>
    <row r="292" spans="1:11" s="187" customFormat="1" ht="9.75" customHeight="1" x14ac:dyDescent="0.15">
      <c r="A292" s="323"/>
      <c r="B292" s="182" t="s">
        <v>1344</v>
      </c>
      <c r="C292" s="182"/>
      <c r="D292" s="182"/>
      <c r="E292" s="183">
        <v>1</v>
      </c>
      <c r="F292" s="183">
        <f t="shared" si="4"/>
        <v>2078</v>
      </c>
      <c r="G292" s="183">
        <v>289</v>
      </c>
      <c r="H292" s="185" t="s">
        <v>1346</v>
      </c>
      <c r="I292" s="185"/>
      <c r="J292" s="186"/>
      <c r="K292" s="184" t="s">
        <v>313</v>
      </c>
    </row>
    <row r="293" spans="1:11" s="187" customFormat="1" ht="9.75" customHeight="1" thickBot="1" x14ac:dyDescent="0.2">
      <c r="A293" s="324"/>
      <c r="B293" s="180" t="s">
        <v>1345</v>
      </c>
      <c r="C293" s="180"/>
      <c r="D293" s="180"/>
      <c r="E293" s="181">
        <v>1</v>
      </c>
      <c r="F293" s="181">
        <f t="shared" si="4"/>
        <v>2079</v>
      </c>
      <c r="G293" s="181">
        <v>290</v>
      </c>
      <c r="H293" s="195" t="s">
        <v>1346</v>
      </c>
      <c r="I293" s="195"/>
      <c r="J293" s="189"/>
      <c r="K293" s="194" t="s">
        <v>1347</v>
      </c>
    </row>
    <row r="294" spans="1:11" s="87" customFormat="1" x14ac:dyDescent="0.3">
      <c r="A294" s="330" t="s">
        <v>206</v>
      </c>
      <c r="B294" s="174" t="s">
        <v>1070</v>
      </c>
      <c r="C294" s="174"/>
      <c r="D294" s="174"/>
      <c r="E294" s="164">
        <v>1</v>
      </c>
      <c r="F294" s="164">
        <f t="shared" si="4"/>
        <v>2080</v>
      </c>
      <c r="G294" s="164">
        <v>291</v>
      </c>
      <c r="H294" s="293" t="s">
        <v>1335</v>
      </c>
      <c r="I294" s="294"/>
      <c r="J294" s="294"/>
      <c r="K294" s="165" t="s">
        <v>1079</v>
      </c>
    </row>
    <row r="295" spans="1:11" s="87" customFormat="1" ht="16.5" customHeight="1" x14ac:dyDescent="0.3">
      <c r="A295" s="331"/>
      <c r="B295" s="169" t="s">
        <v>1071</v>
      </c>
      <c r="C295" s="169"/>
      <c r="D295" s="169"/>
      <c r="E295" s="157">
        <v>1</v>
      </c>
      <c r="F295" s="157">
        <f t="shared" si="4"/>
        <v>2081</v>
      </c>
      <c r="G295" s="157">
        <v>292</v>
      </c>
      <c r="H295" s="287" t="s">
        <v>1078</v>
      </c>
      <c r="I295" s="288"/>
      <c r="J295" s="288"/>
      <c r="K295" s="158" t="s">
        <v>1079</v>
      </c>
    </row>
    <row r="296" spans="1:11" s="87" customFormat="1" ht="16.5" customHeight="1" x14ac:dyDescent="0.3">
      <c r="A296" s="331"/>
      <c r="B296" s="169" t="s">
        <v>1072</v>
      </c>
      <c r="C296" s="169"/>
      <c r="D296" s="169"/>
      <c r="E296" s="157">
        <v>1</v>
      </c>
      <c r="F296" s="157">
        <f t="shared" si="4"/>
        <v>2082</v>
      </c>
      <c r="G296" s="157">
        <v>293</v>
      </c>
      <c r="H296" s="287" t="s">
        <v>1077</v>
      </c>
      <c r="I296" s="288"/>
      <c r="J296" s="288"/>
      <c r="K296" s="158" t="s">
        <v>1079</v>
      </c>
    </row>
    <row r="297" spans="1:11" s="87" customFormat="1" ht="17.25" customHeight="1" x14ac:dyDescent="0.3">
      <c r="A297" s="331"/>
      <c r="B297" s="169" t="s">
        <v>1073</v>
      </c>
      <c r="C297" s="169"/>
      <c r="D297" s="169"/>
      <c r="E297" s="157">
        <v>1</v>
      </c>
      <c r="F297" s="157">
        <f t="shared" si="4"/>
        <v>2083</v>
      </c>
      <c r="G297" s="157">
        <v>294</v>
      </c>
      <c r="H297" s="287" t="s">
        <v>1077</v>
      </c>
      <c r="I297" s="288"/>
      <c r="J297" s="288"/>
      <c r="K297" s="158" t="s">
        <v>1049</v>
      </c>
    </row>
    <row r="298" spans="1:11" s="87" customFormat="1" ht="17.25" customHeight="1" x14ac:dyDescent="0.3">
      <c r="A298" s="331"/>
      <c r="B298" s="169" t="s">
        <v>1074</v>
      </c>
      <c r="C298" s="169"/>
      <c r="D298" s="169"/>
      <c r="E298" s="157">
        <v>1</v>
      </c>
      <c r="F298" s="157">
        <f t="shared" si="4"/>
        <v>2084</v>
      </c>
      <c r="G298" s="157">
        <v>295</v>
      </c>
      <c r="H298" s="287" t="s">
        <v>1077</v>
      </c>
      <c r="I298" s="288"/>
      <c r="J298" s="288"/>
      <c r="K298" s="158" t="s">
        <v>1049</v>
      </c>
    </row>
    <row r="299" spans="1:11" s="87" customFormat="1" ht="17.25" customHeight="1" x14ac:dyDescent="0.3">
      <c r="A299" s="331"/>
      <c r="B299" s="169" t="s">
        <v>1075</v>
      </c>
      <c r="C299" s="169"/>
      <c r="D299" s="169"/>
      <c r="E299" s="157">
        <v>1</v>
      </c>
      <c r="F299" s="157">
        <f t="shared" si="4"/>
        <v>2085</v>
      </c>
      <c r="G299" s="157">
        <v>296</v>
      </c>
      <c r="H299" s="287" t="s">
        <v>1077</v>
      </c>
      <c r="I299" s="288"/>
      <c r="J299" s="288"/>
      <c r="K299" s="158" t="s">
        <v>1049</v>
      </c>
    </row>
    <row r="300" spans="1:11" s="87" customFormat="1" ht="16.5" customHeight="1" x14ac:dyDescent="0.3">
      <c r="A300" s="331"/>
      <c r="B300" s="169" t="s">
        <v>1076</v>
      </c>
      <c r="C300" s="169"/>
      <c r="D300" s="169"/>
      <c r="E300" s="157">
        <v>1</v>
      </c>
      <c r="F300" s="157">
        <f t="shared" si="4"/>
        <v>2086</v>
      </c>
      <c r="G300" s="157">
        <v>297</v>
      </c>
      <c r="H300" s="287" t="s">
        <v>1077</v>
      </c>
      <c r="I300" s="288"/>
      <c r="J300" s="288"/>
      <c r="K300" s="158" t="s">
        <v>1049</v>
      </c>
    </row>
    <row r="301" spans="1:11" s="187" customFormat="1" ht="9.75" customHeight="1" x14ac:dyDescent="0.15">
      <c r="A301" s="331"/>
      <c r="B301" s="163" t="s">
        <v>1080</v>
      </c>
      <c r="C301" s="163"/>
      <c r="D301" s="163"/>
      <c r="E301" s="157">
        <v>1</v>
      </c>
      <c r="F301" s="157">
        <f t="shared" si="4"/>
        <v>2087</v>
      </c>
      <c r="G301" s="157">
        <v>298</v>
      </c>
      <c r="H301" s="285" t="s">
        <v>1081</v>
      </c>
      <c r="I301" s="286"/>
      <c r="J301" s="286"/>
      <c r="K301" s="158" t="s">
        <v>1049</v>
      </c>
    </row>
    <row r="302" spans="1:11" s="187" customFormat="1" ht="10.5" customHeight="1" x14ac:dyDescent="0.15">
      <c r="A302" s="331"/>
      <c r="B302" s="163" t="s">
        <v>1082</v>
      </c>
      <c r="C302" s="163"/>
      <c r="D302" s="163"/>
      <c r="E302" s="157">
        <v>1</v>
      </c>
      <c r="F302" s="157">
        <f t="shared" si="4"/>
        <v>2088</v>
      </c>
      <c r="G302" s="157">
        <v>299</v>
      </c>
      <c r="H302" s="285" t="s">
        <v>1081</v>
      </c>
      <c r="I302" s="286"/>
      <c r="J302" s="286"/>
      <c r="K302" s="158" t="s">
        <v>1049</v>
      </c>
    </row>
    <row r="303" spans="1:11" s="187" customFormat="1" ht="10.5" customHeight="1" x14ac:dyDescent="0.15">
      <c r="A303" s="331"/>
      <c r="B303" s="163" t="s">
        <v>1083</v>
      </c>
      <c r="C303" s="163"/>
      <c r="D303" s="163"/>
      <c r="E303" s="157">
        <v>1</v>
      </c>
      <c r="F303" s="157">
        <f t="shared" si="4"/>
        <v>2089</v>
      </c>
      <c r="G303" s="157">
        <v>300</v>
      </c>
      <c r="H303" s="285" t="s">
        <v>1081</v>
      </c>
      <c r="I303" s="286"/>
      <c r="J303" s="286"/>
      <c r="K303" s="158" t="s">
        <v>1049</v>
      </c>
    </row>
    <row r="304" spans="1:11" s="187" customFormat="1" ht="10.5" customHeight="1" x14ac:dyDescent="0.15">
      <c r="A304" s="331"/>
      <c r="B304" s="163" t="s">
        <v>1084</v>
      </c>
      <c r="C304" s="163"/>
      <c r="D304" s="163"/>
      <c r="E304" s="157">
        <v>1</v>
      </c>
      <c r="F304" s="157">
        <f t="shared" si="4"/>
        <v>2090</v>
      </c>
      <c r="G304" s="157">
        <v>301</v>
      </c>
      <c r="H304" s="285" t="s">
        <v>1081</v>
      </c>
      <c r="I304" s="286"/>
      <c r="J304" s="286"/>
      <c r="K304" s="158" t="s">
        <v>1049</v>
      </c>
    </row>
    <row r="305" spans="1:11" s="187" customFormat="1" ht="9.75" customHeight="1" x14ac:dyDescent="0.15">
      <c r="A305" s="331"/>
      <c r="B305" s="163" t="s">
        <v>1085</v>
      </c>
      <c r="C305" s="163"/>
      <c r="D305" s="163"/>
      <c r="E305" s="157">
        <v>1</v>
      </c>
      <c r="F305" s="157">
        <f t="shared" si="4"/>
        <v>2091</v>
      </c>
      <c r="G305" s="157">
        <v>302</v>
      </c>
      <c r="H305" s="285" t="s">
        <v>1081</v>
      </c>
      <c r="I305" s="286"/>
      <c r="J305" s="286"/>
      <c r="K305" s="158" t="s">
        <v>1049</v>
      </c>
    </row>
    <row r="306" spans="1:11" s="187" customFormat="1" ht="9.75" customHeight="1" x14ac:dyDescent="0.15">
      <c r="A306" s="331"/>
      <c r="B306" s="163" t="s">
        <v>1086</v>
      </c>
      <c r="C306" s="163"/>
      <c r="D306" s="163"/>
      <c r="E306" s="157">
        <v>1</v>
      </c>
      <c r="F306" s="157">
        <f t="shared" si="4"/>
        <v>2092</v>
      </c>
      <c r="G306" s="157">
        <v>303</v>
      </c>
      <c r="H306" s="285" t="s">
        <v>1081</v>
      </c>
      <c r="I306" s="286"/>
      <c r="J306" s="286"/>
      <c r="K306" s="158" t="s">
        <v>1049</v>
      </c>
    </row>
    <row r="307" spans="1:11" s="187" customFormat="1" ht="9.75" customHeight="1" x14ac:dyDescent="0.15">
      <c r="A307" s="331"/>
      <c r="B307" s="163" t="s">
        <v>1087</v>
      </c>
      <c r="C307" s="163"/>
      <c r="D307" s="163"/>
      <c r="E307" s="157">
        <v>1</v>
      </c>
      <c r="F307" s="157">
        <f t="shared" si="4"/>
        <v>2093</v>
      </c>
      <c r="G307" s="157">
        <v>304</v>
      </c>
      <c r="H307" s="285" t="s">
        <v>1081</v>
      </c>
      <c r="I307" s="286"/>
      <c r="J307" s="286"/>
      <c r="K307" s="158" t="s">
        <v>1049</v>
      </c>
    </row>
    <row r="308" spans="1:11" s="187" customFormat="1" ht="9.75" customHeight="1" x14ac:dyDescent="0.15">
      <c r="A308" s="331"/>
      <c r="B308" s="163" t="s">
        <v>1088</v>
      </c>
      <c r="C308" s="163"/>
      <c r="D308" s="163"/>
      <c r="E308" s="157">
        <v>1</v>
      </c>
      <c r="F308" s="157">
        <f t="shared" si="4"/>
        <v>2094</v>
      </c>
      <c r="G308" s="157">
        <v>305</v>
      </c>
      <c r="H308" s="285" t="s">
        <v>1081</v>
      </c>
      <c r="I308" s="286"/>
      <c r="J308" s="286"/>
      <c r="K308" s="158" t="s">
        <v>1049</v>
      </c>
    </row>
    <row r="309" spans="1:11" s="187" customFormat="1" ht="9.75" customHeight="1" x14ac:dyDescent="0.15">
      <c r="A309" s="331"/>
      <c r="B309" s="163" t="s">
        <v>1089</v>
      </c>
      <c r="C309" s="163"/>
      <c r="D309" s="163"/>
      <c r="E309" s="157">
        <v>1</v>
      </c>
      <c r="F309" s="157">
        <f t="shared" si="4"/>
        <v>2095</v>
      </c>
      <c r="G309" s="157">
        <v>306</v>
      </c>
      <c r="H309" s="285" t="s">
        <v>1081</v>
      </c>
      <c r="I309" s="286"/>
      <c r="J309" s="286"/>
      <c r="K309" s="158" t="s">
        <v>1049</v>
      </c>
    </row>
    <row r="310" spans="1:11" s="187" customFormat="1" ht="10.5" customHeight="1" x14ac:dyDescent="0.15">
      <c r="A310" s="331"/>
      <c r="B310" s="163" t="s">
        <v>1090</v>
      </c>
      <c r="C310" s="163"/>
      <c r="D310" s="163"/>
      <c r="E310" s="157">
        <v>1</v>
      </c>
      <c r="F310" s="157">
        <f t="shared" si="4"/>
        <v>2096</v>
      </c>
      <c r="G310" s="157">
        <v>307</v>
      </c>
      <c r="H310" s="285" t="s">
        <v>1081</v>
      </c>
      <c r="I310" s="286"/>
      <c r="J310" s="286"/>
      <c r="K310" s="158" t="s">
        <v>1049</v>
      </c>
    </row>
    <row r="311" spans="1:11" s="187" customFormat="1" ht="10.5" customHeight="1" x14ac:dyDescent="0.15">
      <c r="A311" s="331"/>
      <c r="B311" s="163" t="s">
        <v>1091</v>
      </c>
      <c r="C311" s="163"/>
      <c r="D311" s="163"/>
      <c r="E311" s="157">
        <v>1</v>
      </c>
      <c r="F311" s="157">
        <f t="shared" si="4"/>
        <v>2097</v>
      </c>
      <c r="G311" s="157">
        <v>308</v>
      </c>
      <c r="H311" s="285" t="s">
        <v>1081</v>
      </c>
      <c r="I311" s="286"/>
      <c r="J311" s="286"/>
      <c r="K311" s="158" t="s">
        <v>1049</v>
      </c>
    </row>
    <row r="312" spans="1:11" s="187" customFormat="1" ht="10.5" customHeight="1" x14ac:dyDescent="0.15">
      <c r="A312" s="331"/>
      <c r="B312" s="163" t="s">
        <v>1092</v>
      </c>
      <c r="C312" s="163"/>
      <c r="D312" s="163"/>
      <c r="E312" s="157">
        <v>1</v>
      </c>
      <c r="F312" s="157">
        <f t="shared" si="4"/>
        <v>2098</v>
      </c>
      <c r="G312" s="157">
        <v>309</v>
      </c>
      <c r="H312" s="285" t="s">
        <v>1081</v>
      </c>
      <c r="I312" s="286"/>
      <c r="J312" s="286"/>
      <c r="K312" s="158" t="s">
        <v>1049</v>
      </c>
    </row>
    <row r="313" spans="1:11" s="187" customFormat="1" ht="9.75" customHeight="1" x14ac:dyDescent="0.15">
      <c r="A313" s="331"/>
      <c r="B313" s="163" t="s">
        <v>1093</v>
      </c>
      <c r="C313" s="163"/>
      <c r="D313" s="163"/>
      <c r="E313" s="157">
        <v>1</v>
      </c>
      <c r="F313" s="157">
        <f t="shared" si="4"/>
        <v>2099</v>
      </c>
      <c r="G313" s="157">
        <v>310</v>
      </c>
      <c r="H313" s="285" t="s">
        <v>1081</v>
      </c>
      <c r="I313" s="286"/>
      <c r="J313" s="286"/>
      <c r="K313" s="158" t="s">
        <v>1049</v>
      </c>
    </row>
    <row r="314" spans="1:11" s="187" customFormat="1" ht="9.75" customHeight="1" x14ac:dyDescent="0.15">
      <c r="A314" s="331"/>
      <c r="B314" s="163" t="s">
        <v>1094</v>
      </c>
      <c r="C314" s="163"/>
      <c r="D314" s="163"/>
      <c r="E314" s="157">
        <v>1</v>
      </c>
      <c r="F314" s="157">
        <f t="shared" si="4"/>
        <v>2100</v>
      </c>
      <c r="G314" s="157">
        <v>311</v>
      </c>
      <c r="H314" s="285" t="s">
        <v>1081</v>
      </c>
      <c r="I314" s="286"/>
      <c r="J314" s="286"/>
      <c r="K314" s="158" t="s">
        <v>1049</v>
      </c>
    </row>
    <row r="315" spans="1:11" s="187" customFormat="1" ht="9.75" customHeight="1" x14ac:dyDescent="0.15">
      <c r="A315" s="331"/>
      <c r="B315" s="163" t="s">
        <v>1095</v>
      </c>
      <c r="C315" s="163"/>
      <c r="D315" s="163"/>
      <c r="E315" s="157">
        <v>1</v>
      </c>
      <c r="F315" s="157">
        <f t="shared" si="4"/>
        <v>2101</v>
      </c>
      <c r="G315" s="157">
        <v>312</v>
      </c>
      <c r="H315" s="285" t="s">
        <v>1081</v>
      </c>
      <c r="I315" s="286"/>
      <c r="J315" s="286"/>
      <c r="K315" s="158" t="s">
        <v>1049</v>
      </c>
    </row>
    <row r="316" spans="1:11" s="187" customFormat="1" ht="9.75" customHeight="1" x14ac:dyDescent="0.15">
      <c r="A316" s="331"/>
      <c r="B316" s="163" t="s">
        <v>1096</v>
      </c>
      <c r="C316" s="163"/>
      <c r="D316" s="163"/>
      <c r="E316" s="157">
        <v>1</v>
      </c>
      <c r="F316" s="157">
        <f t="shared" si="4"/>
        <v>2102</v>
      </c>
      <c r="G316" s="157">
        <v>313</v>
      </c>
      <c r="H316" s="285" t="s">
        <v>1081</v>
      </c>
      <c r="I316" s="286"/>
      <c r="J316" s="286"/>
      <c r="K316" s="158" t="s">
        <v>1049</v>
      </c>
    </row>
    <row r="317" spans="1:11" s="187" customFormat="1" ht="9.75" customHeight="1" x14ac:dyDescent="0.15">
      <c r="A317" s="331"/>
      <c r="B317" s="169" t="s">
        <v>1097</v>
      </c>
      <c r="C317" s="169"/>
      <c r="D317" s="169"/>
      <c r="E317" s="157">
        <v>3</v>
      </c>
      <c r="F317" s="157">
        <f t="shared" si="4"/>
        <v>2103</v>
      </c>
      <c r="G317" s="157">
        <v>314</v>
      </c>
      <c r="H317" s="285" t="s">
        <v>1338</v>
      </c>
      <c r="I317" s="286"/>
      <c r="J317" s="286"/>
      <c r="K317" s="158" t="s">
        <v>1059</v>
      </c>
    </row>
    <row r="318" spans="1:11" s="187" customFormat="1" ht="9.75" customHeight="1" x14ac:dyDescent="0.15">
      <c r="A318" s="331"/>
      <c r="B318" s="169" t="s">
        <v>1098</v>
      </c>
      <c r="C318" s="169"/>
      <c r="D318" s="169"/>
      <c r="E318" s="157">
        <v>3</v>
      </c>
      <c r="F318" s="157">
        <f t="shared" si="4"/>
        <v>2106</v>
      </c>
      <c r="G318" s="157">
        <v>315</v>
      </c>
      <c r="H318" s="285" t="s">
        <v>1338</v>
      </c>
      <c r="I318" s="286"/>
      <c r="J318" s="286"/>
      <c r="K318" s="158" t="s">
        <v>1049</v>
      </c>
    </row>
    <row r="319" spans="1:11" s="187" customFormat="1" ht="9.75" customHeight="1" x14ac:dyDescent="0.15">
      <c r="A319" s="331"/>
      <c r="B319" s="169" t="s">
        <v>1099</v>
      </c>
      <c r="C319" s="169"/>
      <c r="D319" s="169"/>
      <c r="E319" s="157">
        <v>3</v>
      </c>
      <c r="F319" s="157">
        <f t="shared" si="4"/>
        <v>2109</v>
      </c>
      <c r="G319" s="157">
        <v>316</v>
      </c>
      <c r="H319" s="285" t="s">
        <v>1338</v>
      </c>
      <c r="I319" s="286"/>
      <c r="J319" s="286"/>
      <c r="K319" s="158" t="s">
        <v>1049</v>
      </c>
    </row>
    <row r="320" spans="1:11" s="187" customFormat="1" ht="9.75" customHeight="1" x14ac:dyDescent="0.15">
      <c r="A320" s="331"/>
      <c r="B320" s="286" t="s">
        <v>1100</v>
      </c>
      <c r="C320" s="286"/>
      <c r="D320" s="169" t="s">
        <v>1101</v>
      </c>
      <c r="E320" s="157">
        <v>1</v>
      </c>
      <c r="F320" s="157">
        <f t="shared" si="4"/>
        <v>2112</v>
      </c>
      <c r="G320" s="157">
        <v>317</v>
      </c>
      <c r="H320" s="285" t="s">
        <v>1102</v>
      </c>
      <c r="I320" s="286"/>
      <c r="J320" s="286"/>
      <c r="K320" s="158" t="s">
        <v>1103</v>
      </c>
    </row>
    <row r="321" spans="1:11" s="187" customFormat="1" ht="9.75" customHeight="1" x14ac:dyDescent="0.15">
      <c r="A321" s="331"/>
      <c r="B321" s="286"/>
      <c r="C321" s="286"/>
      <c r="D321" s="169" t="s">
        <v>1105</v>
      </c>
      <c r="E321" s="157">
        <v>1</v>
      </c>
      <c r="F321" s="157">
        <f t="shared" si="4"/>
        <v>2113</v>
      </c>
      <c r="G321" s="157">
        <v>318</v>
      </c>
      <c r="H321" s="285"/>
      <c r="I321" s="286"/>
      <c r="J321" s="286"/>
      <c r="K321" s="158" t="s">
        <v>1106</v>
      </c>
    </row>
    <row r="322" spans="1:11" s="187" customFormat="1" ht="9.75" customHeight="1" x14ac:dyDescent="0.15">
      <c r="A322" s="331"/>
      <c r="B322" s="286"/>
      <c r="C322" s="286"/>
      <c r="D322" s="169" t="s">
        <v>1108</v>
      </c>
      <c r="E322" s="157">
        <v>1</v>
      </c>
      <c r="F322" s="157">
        <f t="shared" si="4"/>
        <v>2114</v>
      </c>
      <c r="G322" s="157">
        <v>319</v>
      </c>
      <c r="H322" s="285"/>
      <c r="I322" s="286"/>
      <c r="J322" s="286"/>
      <c r="K322" s="158" t="s">
        <v>1109</v>
      </c>
    </row>
    <row r="323" spans="1:11" s="187" customFormat="1" ht="9.75" customHeight="1" x14ac:dyDescent="0.15">
      <c r="A323" s="331"/>
      <c r="B323" s="286"/>
      <c r="C323" s="286"/>
      <c r="D323" s="169" t="s">
        <v>1111</v>
      </c>
      <c r="E323" s="157">
        <v>1</v>
      </c>
      <c r="F323" s="157">
        <f t="shared" si="4"/>
        <v>2115</v>
      </c>
      <c r="G323" s="157">
        <v>320</v>
      </c>
      <c r="H323" s="285"/>
      <c r="I323" s="286"/>
      <c r="J323" s="286"/>
      <c r="K323" s="158" t="s">
        <v>1109</v>
      </c>
    </row>
    <row r="324" spans="1:11" s="187" customFormat="1" ht="9.75" customHeight="1" x14ac:dyDescent="0.15">
      <c r="A324" s="331"/>
      <c r="B324" s="286"/>
      <c r="C324" s="286"/>
      <c r="D324" s="169" t="s">
        <v>1113</v>
      </c>
      <c r="E324" s="157">
        <v>1</v>
      </c>
      <c r="F324" s="157">
        <f t="shared" si="4"/>
        <v>2116</v>
      </c>
      <c r="G324" s="157">
        <v>321</v>
      </c>
      <c r="H324" s="285"/>
      <c r="I324" s="286"/>
      <c r="J324" s="286"/>
      <c r="K324" s="158" t="s">
        <v>1114</v>
      </c>
    </row>
    <row r="325" spans="1:11" s="187" customFormat="1" ht="9.75" customHeight="1" x14ac:dyDescent="0.15">
      <c r="A325" s="331"/>
      <c r="B325" s="286"/>
      <c r="C325" s="286"/>
      <c r="D325" s="169" t="s">
        <v>1116</v>
      </c>
      <c r="E325" s="157">
        <v>1</v>
      </c>
      <c r="F325" s="157">
        <f t="shared" si="4"/>
        <v>2117</v>
      </c>
      <c r="G325" s="157">
        <v>322</v>
      </c>
      <c r="H325" s="285"/>
      <c r="I325" s="286"/>
      <c r="J325" s="286"/>
      <c r="K325" s="158" t="s">
        <v>1117</v>
      </c>
    </row>
    <row r="326" spans="1:11" s="187" customFormat="1" ht="9.75" customHeight="1" x14ac:dyDescent="0.15">
      <c r="A326" s="331"/>
      <c r="B326" s="286"/>
      <c r="C326" s="286"/>
      <c r="D326" s="169" t="s">
        <v>1119</v>
      </c>
      <c r="E326" s="157">
        <v>1</v>
      </c>
      <c r="F326" s="157">
        <f t="shared" si="4"/>
        <v>2118</v>
      </c>
      <c r="G326" s="157">
        <v>323</v>
      </c>
      <c r="H326" s="285"/>
      <c r="I326" s="286"/>
      <c r="J326" s="286"/>
      <c r="K326" s="158" t="s">
        <v>1117</v>
      </c>
    </row>
    <row r="327" spans="1:11" s="187" customFormat="1" ht="9.75" customHeight="1" x14ac:dyDescent="0.15">
      <c r="A327" s="331"/>
      <c r="B327" s="169" t="s">
        <v>1120</v>
      </c>
      <c r="C327" s="169"/>
      <c r="D327" s="169"/>
      <c r="E327" s="157">
        <v>20</v>
      </c>
      <c r="F327" s="157">
        <f t="shared" si="4"/>
        <v>2119</v>
      </c>
      <c r="G327" s="157">
        <v>324</v>
      </c>
      <c r="H327" s="285" t="s">
        <v>1121</v>
      </c>
      <c r="I327" s="286"/>
      <c r="J327" s="286"/>
      <c r="K327" s="158" t="s">
        <v>1122</v>
      </c>
    </row>
    <row r="328" spans="1:11" s="187" customFormat="1" ht="9.75" customHeight="1" x14ac:dyDescent="0.15">
      <c r="A328" s="331"/>
      <c r="B328" s="169" t="s">
        <v>1123</v>
      </c>
      <c r="C328" s="169"/>
      <c r="D328" s="169"/>
      <c r="E328" s="157">
        <v>20</v>
      </c>
      <c r="F328" s="157">
        <f t="shared" ref="F328:F391" si="5">E327+F327</f>
        <v>2139</v>
      </c>
      <c r="G328" s="157">
        <v>325</v>
      </c>
      <c r="H328" s="285" t="s">
        <v>1121</v>
      </c>
      <c r="I328" s="286"/>
      <c r="J328" s="286"/>
      <c r="K328" s="158" t="s">
        <v>1122</v>
      </c>
    </row>
    <row r="329" spans="1:11" s="87" customFormat="1" x14ac:dyDescent="0.3">
      <c r="A329" s="331"/>
      <c r="B329" s="289" t="s">
        <v>234</v>
      </c>
      <c r="C329" s="289"/>
      <c r="D329" s="170" t="s">
        <v>113</v>
      </c>
      <c r="E329" s="89">
        <v>1</v>
      </c>
      <c r="F329" s="89">
        <f t="shared" si="5"/>
        <v>2159</v>
      </c>
      <c r="G329" s="89">
        <v>326</v>
      </c>
      <c r="H329" s="272" t="s">
        <v>235</v>
      </c>
      <c r="I329" s="289"/>
      <c r="J329" s="289"/>
      <c r="K329" s="97"/>
    </row>
    <row r="330" spans="1:11" s="87" customFormat="1" x14ac:dyDescent="0.3">
      <c r="A330" s="331"/>
      <c r="B330" s="289"/>
      <c r="C330" s="289"/>
      <c r="D330" s="170" t="s">
        <v>236</v>
      </c>
      <c r="E330" s="89">
        <v>1</v>
      </c>
      <c r="F330" s="89">
        <f t="shared" si="5"/>
        <v>2160</v>
      </c>
      <c r="G330" s="89">
        <v>327</v>
      </c>
      <c r="H330" s="275" t="s">
        <v>116</v>
      </c>
      <c r="I330" s="292"/>
      <c r="J330" s="292"/>
      <c r="K330" s="97"/>
    </row>
    <row r="331" spans="1:11" s="87" customFormat="1" x14ac:dyDescent="0.3">
      <c r="A331" s="331"/>
      <c r="B331" s="289"/>
      <c r="C331" s="289"/>
      <c r="D331" s="170" t="s">
        <v>237</v>
      </c>
      <c r="E331" s="89">
        <v>6</v>
      </c>
      <c r="F331" s="89">
        <f t="shared" si="5"/>
        <v>2161</v>
      </c>
      <c r="G331" s="89">
        <v>328</v>
      </c>
      <c r="H331" s="272" t="s">
        <v>238</v>
      </c>
      <c r="I331" s="289"/>
      <c r="J331" s="289"/>
      <c r="K331" s="97"/>
    </row>
    <row r="332" spans="1:11" s="87" customFormat="1" x14ac:dyDescent="0.3">
      <c r="A332" s="331"/>
      <c r="B332" s="289"/>
      <c r="C332" s="289"/>
      <c r="D332" s="170" t="s">
        <v>239</v>
      </c>
      <c r="E332" s="89">
        <v>1</v>
      </c>
      <c r="F332" s="89">
        <f t="shared" si="5"/>
        <v>2167</v>
      </c>
      <c r="G332" s="89">
        <v>329</v>
      </c>
      <c r="H332" s="272" t="s">
        <v>240</v>
      </c>
      <c r="I332" s="289"/>
      <c r="J332" s="289"/>
      <c r="K332" s="97"/>
    </row>
    <row r="333" spans="1:11" s="87" customFormat="1" x14ac:dyDescent="0.3">
      <c r="A333" s="331"/>
      <c r="B333" s="289"/>
      <c r="C333" s="289"/>
      <c r="D333" s="170" t="s">
        <v>241</v>
      </c>
      <c r="E333" s="89">
        <v>6</v>
      </c>
      <c r="F333" s="89">
        <f t="shared" si="5"/>
        <v>2168</v>
      </c>
      <c r="G333" s="89">
        <v>330</v>
      </c>
      <c r="H333" s="272" t="s">
        <v>118</v>
      </c>
      <c r="I333" s="289"/>
      <c r="J333" s="289"/>
      <c r="K333" s="97"/>
    </row>
    <row r="334" spans="1:11" s="87" customFormat="1" x14ac:dyDescent="0.3">
      <c r="A334" s="331"/>
      <c r="B334" s="170" t="s">
        <v>242</v>
      </c>
      <c r="C334" s="170"/>
      <c r="D334" s="170"/>
      <c r="E334" s="89">
        <v>1</v>
      </c>
      <c r="F334" s="89">
        <f t="shared" si="5"/>
        <v>2174</v>
      </c>
      <c r="G334" s="89">
        <v>331</v>
      </c>
      <c r="H334" s="272" t="s">
        <v>53</v>
      </c>
      <c r="I334" s="289"/>
      <c r="J334" s="289"/>
      <c r="K334" s="97"/>
    </row>
    <row r="335" spans="1:11" s="87" customFormat="1" x14ac:dyDescent="0.3">
      <c r="A335" s="331"/>
      <c r="B335" s="170" t="s">
        <v>243</v>
      </c>
      <c r="C335" s="170"/>
      <c r="D335" s="170"/>
      <c r="E335" s="89">
        <v>8</v>
      </c>
      <c r="F335" s="89">
        <f t="shared" si="5"/>
        <v>2175</v>
      </c>
      <c r="G335" s="89">
        <v>332</v>
      </c>
      <c r="H335" s="272"/>
      <c r="I335" s="289"/>
      <c r="J335" s="289"/>
      <c r="K335" s="97"/>
    </row>
    <row r="336" spans="1:11" s="187" customFormat="1" ht="9.75" customHeight="1" x14ac:dyDescent="0.15">
      <c r="A336" s="331"/>
      <c r="B336" s="169" t="s">
        <v>1124</v>
      </c>
      <c r="C336" s="169"/>
      <c r="D336" s="169"/>
      <c r="E336" s="157">
        <v>1</v>
      </c>
      <c r="F336" s="157">
        <f t="shared" si="5"/>
        <v>2183</v>
      </c>
      <c r="G336" s="157">
        <v>333</v>
      </c>
      <c r="H336" s="290" t="s">
        <v>1336</v>
      </c>
      <c r="I336" s="291"/>
      <c r="J336" s="291"/>
      <c r="K336" s="158" t="s">
        <v>1125</v>
      </c>
    </row>
    <row r="337" spans="1:11" s="87" customFormat="1" x14ac:dyDescent="0.3">
      <c r="A337" s="331"/>
      <c r="B337" s="170" t="s">
        <v>246</v>
      </c>
      <c r="C337" s="170"/>
      <c r="D337" s="170"/>
      <c r="E337" s="89">
        <v>1</v>
      </c>
      <c r="F337" s="89">
        <f t="shared" si="5"/>
        <v>2184</v>
      </c>
      <c r="G337" s="89">
        <v>334</v>
      </c>
      <c r="H337" s="272" t="s">
        <v>100</v>
      </c>
      <c r="I337" s="289"/>
      <c r="J337" s="289"/>
      <c r="K337" s="97"/>
    </row>
    <row r="338" spans="1:11" s="87" customFormat="1" x14ac:dyDescent="0.3">
      <c r="A338" s="331"/>
      <c r="B338" s="170" t="s">
        <v>247</v>
      </c>
      <c r="C338" s="170"/>
      <c r="D338" s="170"/>
      <c r="E338" s="89">
        <v>20</v>
      </c>
      <c r="F338" s="89">
        <f t="shared" si="5"/>
        <v>2185</v>
      </c>
      <c r="G338" s="89">
        <v>335</v>
      </c>
      <c r="H338" s="272" t="s">
        <v>102</v>
      </c>
      <c r="I338" s="289"/>
      <c r="J338" s="289"/>
      <c r="K338" s="97"/>
    </row>
    <row r="339" spans="1:11" s="87" customFormat="1" x14ac:dyDescent="0.3">
      <c r="A339" s="331"/>
      <c r="B339" s="170" t="s">
        <v>248</v>
      </c>
      <c r="C339" s="170"/>
      <c r="D339" s="170"/>
      <c r="E339" s="89">
        <v>600</v>
      </c>
      <c r="F339" s="89">
        <f t="shared" si="5"/>
        <v>2205</v>
      </c>
      <c r="G339" s="89">
        <v>336</v>
      </c>
      <c r="H339" s="272" t="s">
        <v>51</v>
      </c>
      <c r="I339" s="289"/>
      <c r="J339" s="289"/>
      <c r="K339" s="97"/>
    </row>
    <row r="340" spans="1:11" s="87" customFormat="1" x14ac:dyDescent="0.3">
      <c r="A340" s="331"/>
      <c r="B340" s="170" t="s">
        <v>249</v>
      </c>
      <c r="C340" s="170"/>
      <c r="D340" s="170"/>
      <c r="E340" s="89">
        <v>8</v>
      </c>
      <c r="F340" s="89">
        <f t="shared" si="5"/>
        <v>2805</v>
      </c>
      <c r="G340" s="89">
        <v>337</v>
      </c>
      <c r="H340" s="272"/>
      <c r="I340" s="289"/>
      <c r="J340" s="289"/>
      <c r="K340" s="97"/>
    </row>
    <row r="341" spans="1:11" s="87" customFormat="1" x14ac:dyDescent="0.3">
      <c r="A341" s="331"/>
      <c r="B341" s="170" t="s">
        <v>1368</v>
      </c>
      <c r="C341" s="170"/>
      <c r="D341" s="170"/>
      <c r="E341" s="89">
        <v>10</v>
      </c>
      <c r="F341" s="89">
        <f t="shared" si="5"/>
        <v>2813</v>
      </c>
      <c r="G341" s="89">
        <v>338</v>
      </c>
      <c r="H341" s="272" t="s">
        <v>106</v>
      </c>
      <c r="I341" s="289"/>
      <c r="J341" s="289"/>
      <c r="K341" s="97"/>
    </row>
    <row r="342" spans="1:11" s="87" customFormat="1" x14ac:dyDescent="0.3">
      <c r="A342" s="331"/>
      <c r="B342" s="170" t="s">
        <v>1360</v>
      </c>
      <c r="C342" s="170"/>
      <c r="D342" s="170"/>
      <c r="E342" s="89">
        <v>12</v>
      </c>
      <c r="F342" s="89">
        <f t="shared" si="5"/>
        <v>2823</v>
      </c>
      <c r="G342" s="89">
        <v>339</v>
      </c>
      <c r="H342" s="272"/>
      <c r="I342" s="289"/>
      <c r="J342" s="289"/>
      <c r="K342" s="97"/>
    </row>
    <row r="343" spans="1:11" s="87" customFormat="1" x14ac:dyDescent="0.3">
      <c r="A343" s="331"/>
      <c r="B343" s="170" t="s">
        <v>1361</v>
      </c>
      <c r="C343" s="170"/>
      <c r="D343" s="170"/>
      <c r="E343" s="89">
        <v>13</v>
      </c>
      <c r="F343" s="89">
        <f t="shared" si="5"/>
        <v>2835</v>
      </c>
      <c r="G343" s="89">
        <v>340</v>
      </c>
      <c r="H343" s="272"/>
      <c r="I343" s="289"/>
      <c r="J343" s="289"/>
      <c r="K343" s="97"/>
    </row>
    <row r="344" spans="1:11" s="87" customFormat="1" x14ac:dyDescent="0.3">
      <c r="A344" s="331"/>
      <c r="B344" s="170" t="s">
        <v>253</v>
      </c>
      <c r="C344" s="170"/>
      <c r="D344" s="170"/>
      <c r="E344" s="89">
        <v>1</v>
      </c>
      <c r="F344" s="89">
        <f t="shared" si="5"/>
        <v>2848</v>
      </c>
      <c r="G344" s="89">
        <v>341</v>
      </c>
      <c r="H344" s="272" t="s">
        <v>110</v>
      </c>
      <c r="I344" s="289"/>
      <c r="J344" s="289"/>
      <c r="K344" s="97"/>
    </row>
    <row r="345" spans="1:11" s="187" customFormat="1" ht="9.75" customHeight="1" x14ac:dyDescent="0.15">
      <c r="A345" s="331"/>
      <c r="B345" s="169" t="s">
        <v>1126</v>
      </c>
      <c r="C345" s="169"/>
      <c r="D345" s="169"/>
      <c r="E345" s="157">
        <v>10</v>
      </c>
      <c r="F345" s="157">
        <f t="shared" si="5"/>
        <v>2849</v>
      </c>
      <c r="G345" s="157">
        <v>342</v>
      </c>
      <c r="H345" s="304"/>
      <c r="I345" s="304"/>
      <c r="J345" s="285"/>
      <c r="K345" s="158" t="s">
        <v>1049</v>
      </c>
    </row>
    <row r="346" spans="1:11" s="187" customFormat="1" ht="9.75" customHeight="1" x14ac:dyDescent="0.15">
      <c r="A346" s="331"/>
      <c r="B346" s="169" t="s">
        <v>1127</v>
      </c>
      <c r="C346" s="169"/>
      <c r="D346" s="169"/>
      <c r="E346" s="157">
        <v>12</v>
      </c>
      <c r="F346" s="157">
        <f t="shared" si="5"/>
        <v>2859</v>
      </c>
      <c r="G346" s="157">
        <v>343</v>
      </c>
      <c r="H346" s="304"/>
      <c r="I346" s="304"/>
      <c r="J346" s="285"/>
      <c r="K346" s="158" t="s">
        <v>1049</v>
      </c>
    </row>
    <row r="347" spans="1:11" s="187" customFormat="1" ht="9.75" customHeight="1" thickBot="1" x14ac:dyDescent="0.2">
      <c r="A347" s="332"/>
      <c r="B347" s="160" t="s">
        <v>1155</v>
      </c>
      <c r="C347" s="160"/>
      <c r="D347" s="160"/>
      <c r="E347" s="161">
        <v>1</v>
      </c>
      <c r="F347" s="161">
        <f t="shared" si="5"/>
        <v>2871</v>
      </c>
      <c r="G347" s="161">
        <v>344</v>
      </c>
      <c r="H347" s="325" t="s">
        <v>1273</v>
      </c>
      <c r="I347" s="325"/>
      <c r="J347" s="326"/>
      <c r="K347" s="162" t="s">
        <v>1049</v>
      </c>
    </row>
    <row r="348" spans="1:11" s="87" customFormat="1" x14ac:dyDescent="0.3">
      <c r="A348" s="322" t="s">
        <v>254</v>
      </c>
      <c r="B348" s="174" t="s">
        <v>1070</v>
      </c>
      <c r="C348" s="174"/>
      <c r="D348" s="174"/>
      <c r="E348" s="164">
        <v>1</v>
      </c>
      <c r="F348" s="164">
        <f t="shared" si="5"/>
        <v>2872</v>
      </c>
      <c r="G348" s="164">
        <v>345</v>
      </c>
      <c r="H348" s="293" t="s">
        <v>1078</v>
      </c>
      <c r="I348" s="294"/>
      <c r="J348" s="294"/>
      <c r="K348" s="165" t="s">
        <v>1079</v>
      </c>
    </row>
    <row r="349" spans="1:11" s="87" customFormat="1" ht="16.5" customHeight="1" x14ac:dyDescent="0.3">
      <c r="A349" s="323"/>
      <c r="B349" s="169" t="s">
        <v>1071</v>
      </c>
      <c r="C349" s="169"/>
      <c r="D349" s="169"/>
      <c r="E349" s="157">
        <v>1</v>
      </c>
      <c r="F349" s="157">
        <f t="shared" si="5"/>
        <v>2873</v>
      </c>
      <c r="G349" s="157">
        <v>346</v>
      </c>
      <c r="H349" s="287" t="s">
        <v>1078</v>
      </c>
      <c r="I349" s="288"/>
      <c r="J349" s="288"/>
      <c r="K349" s="158" t="s">
        <v>1079</v>
      </c>
    </row>
    <row r="350" spans="1:11" s="87" customFormat="1" ht="16.5" customHeight="1" x14ac:dyDescent="0.3">
      <c r="A350" s="323"/>
      <c r="B350" s="169" t="s">
        <v>1072</v>
      </c>
      <c r="C350" s="169"/>
      <c r="D350" s="169"/>
      <c r="E350" s="157">
        <v>1</v>
      </c>
      <c r="F350" s="157">
        <f t="shared" si="5"/>
        <v>2874</v>
      </c>
      <c r="G350" s="157">
        <v>347</v>
      </c>
      <c r="H350" s="287" t="s">
        <v>1077</v>
      </c>
      <c r="I350" s="288"/>
      <c r="J350" s="288"/>
      <c r="K350" s="158" t="s">
        <v>1079</v>
      </c>
    </row>
    <row r="351" spans="1:11" s="87" customFormat="1" ht="17.25" customHeight="1" x14ac:dyDescent="0.3">
      <c r="A351" s="323"/>
      <c r="B351" s="169" t="s">
        <v>1073</v>
      </c>
      <c r="C351" s="169"/>
      <c r="D351" s="169"/>
      <c r="E351" s="157">
        <v>1</v>
      </c>
      <c r="F351" s="157">
        <f t="shared" si="5"/>
        <v>2875</v>
      </c>
      <c r="G351" s="157">
        <v>348</v>
      </c>
      <c r="H351" s="287" t="s">
        <v>1077</v>
      </c>
      <c r="I351" s="288"/>
      <c r="J351" s="288"/>
      <c r="K351" s="158" t="s">
        <v>1049</v>
      </c>
    </row>
    <row r="352" spans="1:11" s="87" customFormat="1" ht="17.25" customHeight="1" x14ac:dyDescent="0.3">
      <c r="A352" s="323"/>
      <c r="B352" s="169" t="s">
        <v>1074</v>
      </c>
      <c r="C352" s="169"/>
      <c r="D352" s="169"/>
      <c r="E352" s="157">
        <v>1</v>
      </c>
      <c r="F352" s="157">
        <f t="shared" si="5"/>
        <v>2876</v>
      </c>
      <c r="G352" s="157">
        <v>349</v>
      </c>
      <c r="H352" s="287" t="s">
        <v>1077</v>
      </c>
      <c r="I352" s="288"/>
      <c r="J352" s="288"/>
      <c r="K352" s="158" t="s">
        <v>1049</v>
      </c>
    </row>
    <row r="353" spans="1:11" s="87" customFormat="1" ht="17.25" customHeight="1" x14ac:dyDescent="0.3">
      <c r="A353" s="323"/>
      <c r="B353" s="169" t="s">
        <v>1075</v>
      </c>
      <c r="C353" s="169"/>
      <c r="D353" s="169"/>
      <c r="E353" s="157">
        <v>1</v>
      </c>
      <c r="F353" s="157">
        <f t="shared" si="5"/>
        <v>2877</v>
      </c>
      <c r="G353" s="157">
        <v>350</v>
      </c>
      <c r="H353" s="287" t="s">
        <v>1077</v>
      </c>
      <c r="I353" s="288"/>
      <c r="J353" s="288"/>
      <c r="K353" s="158" t="s">
        <v>1049</v>
      </c>
    </row>
    <row r="354" spans="1:11" s="87" customFormat="1" ht="16.5" customHeight="1" x14ac:dyDescent="0.3">
      <c r="A354" s="323"/>
      <c r="B354" s="169" t="s">
        <v>1076</v>
      </c>
      <c r="C354" s="169"/>
      <c r="D354" s="169"/>
      <c r="E354" s="157">
        <v>1</v>
      </c>
      <c r="F354" s="157">
        <f t="shared" si="5"/>
        <v>2878</v>
      </c>
      <c r="G354" s="157">
        <v>351</v>
      </c>
      <c r="H354" s="287" t="s">
        <v>1077</v>
      </c>
      <c r="I354" s="288"/>
      <c r="J354" s="288"/>
      <c r="K354" s="158" t="s">
        <v>1049</v>
      </c>
    </row>
    <row r="355" spans="1:11" s="187" customFormat="1" ht="9.75" customHeight="1" x14ac:dyDescent="0.15">
      <c r="A355" s="323"/>
      <c r="B355" s="163" t="s">
        <v>1080</v>
      </c>
      <c r="C355" s="163"/>
      <c r="D355" s="163"/>
      <c r="E355" s="157">
        <v>1</v>
      </c>
      <c r="F355" s="157">
        <f t="shared" si="5"/>
        <v>2879</v>
      </c>
      <c r="G355" s="157">
        <v>352</v>
      </c>
      <c r="H355" s="285" t="s">
        <v>1081</v>
      </c>
      <c r="I355" s="286"/>
      <c r="J355" s="286"/>
      <c r="K355" s="158" t="s">
        <v>1049</v>
      </c>
    </row>
    <row r="356" spans="1:11" s="187" customFormat="1" ht="10.5" customHeight="1" x14ac:dyDescent="0.15">
      <c r="A356" s="323"/>
      <c r="B356" s="163" t="s">
        <v>1082</v>
      </c>
      <c r="C356" s="163"/>
      <c r="D356" s="163"/>
      <c r="E356" s="157">
        <v>1</v>
      </c>
      <c r="F356" s="157">
        <f t="shared" si="5"/>
        <v>2880</v>
      </c>
      <c r="G356" s="157">
        <v>353</v>
      </c>
      <c r="H356" s="285" t="s">
        <v>1081</v>
      </c>
      <c r="I356" s="286"/>
      <c r="J356" s="286"/>
      <c r="K356" s="158" t="s">
        <v>1049</v>
      </c>
    </row>
    <row r="357" spans="1:11" s="187" customFormat="1" ht="10.5" customHeight="1" x14ac:dyDescent="0.15">
      <c r="A357" s="323"/>
      <c r="B357" s="163" t="s">
        <v>1083</v>
      </c>
      <c r="C357" s="163"/>
      <c r="D357" s="163"/>
      <c r="E357" s="157">
        <v>1</v>
      </c>
      <c r="F357" s="157">
        <f t="shared" si="5"/>
        <v>2881</v>
      </c>
      <c r="G357" s="157">
        <v>354</v>
      </c>
      <c r="H357" s="285" t="s">
        <v>1081</v>
      </c>
      <c r="I357" s="286"/>
      <c r="J357" s="286"/>
      <c r="K357" s="158" t="s">
        <v>1049</v>
      </c>
    </row>
    <row r="358" spans="1:11" s="187" customFormat="1" ht="10.5" customHeight="1" x14ac:dyDescent="0.15">
      <c r="A358" s="323"/>
      <c r="B358" s="163" t="s">
        <v>1084</v>
      </c>
      <c r="C358" s="163"/>
      <c r="D358" s="163"/>
      <c r="E358" s="157">
        <v>1</v>
      </c>
      <c r="F358" s="157">
        <f t="shared" si="5"/>
        <v>2882</v>
      </c>
      <c r="G358" s="157">
        <v>355</v>
      </c>
      <c r="H358" s="285" t="s">
        <v>1081</v>
      </c>
      <c r="I358" s="286"/>
      <c r="J358" s="286"/>
      <c r="K358" s="158" t="s">
        <v>1049</v>
      </c>
    </row>
    <row r="359" spans="1:11" s="187" customFormat="1" ht="9.75" customHeight="1" x14ac:dyDescent="0.15">
      <c r="A359" s="323"/>
      <c r="B359" s="163" t="s">
        <v>1085</v>
      </c>
      <c r="C359" s="163"/>
      <c r="D359" s="163"/>
      <c r="E359" s="157">
        <v>1</v>
      </c>
      <c r="F359" s="157">
        <f t="shared" si="5"/>
        <v>2883</v>
      </c>
      <c r="G359" s="157">
        <v>356</v>
      </c>
      <c r="H359" s="285" t="s">
        <v>1081</v>
      </c>
      <c r="I359" s="286"/>
      <c r="J359" s="286"/>
      <c r="K359" s="158" t="s">
        <v>1049</v>
      </c>
    </row>
    <row r="360" spans="1:11" s="187" customFormat="1" ht="9.75" customHeight="1" x14ac:dyDescent="0.15">
      <c r="A360" s="323"/>
      <c r="B360" s="163" t="s">
        <v>1086</v>
      </c>
      <c r="C360" s="163"/>
      <c r="D360" s="163"/>
      <c r="E360" s="157">
        <v>1</v>
      </c>
      <c r="F360" s="157">
        <f t="shared" si="5"/>
        <v>2884</v>
      </c>
      <c r="G360" s="157">
        <v>357</v>
      </c>
      <c r="H360" s="285" t="s">
        <v>1081</v>
      </c>
      <c r="I360" s="286"/>
      <c r="J360" s="286"/>
      <c r="K360" s="158" t="s">
        <v>1049</v>
      </c>
    </row>
    <row r="361" spans="1:11" s="187" customFormat="1" ht="9.75" customHeight="1" x14ac:dyDescent="0.15">
      <c r="A361" s="323"/>
      <c r="B361" s="163" t="s">
        <v>1087</v>
      </c>
      <c r="C361" s="163"/>
      <c r="D361" s="163"/>
      <c r="E361" s="157">
        <v>1</v>
      </c>
      <c r="F361" s="157">
        <f t="shared" si="5"/>
        <v>2885</v>
      </c>
      <c r="G361" s="157">
        <v>358</v>
      </c>
      <c r="H361" s="285" t="s">
        <v>1081</v>
      </c>
      <c r="I361" s="286"/>
      <c r="J361" s="286"/>
      <c r="K361" s="158" t="s">
        <v>1049</v>
      </c>
    </row>
    <row r="362" spans="1:11" s="187" customFormat="1" ht="9.75" customHeight="1" x14ac:dyDescent="0.15">
      <c r="A362" s="323"/>
      <c r="B362" s="163" t="s">
        <v>1088</v>
      </c>
      <c r="C362" s="163"/>
      <c r="D362" s="163"/>
      <c r="E362" s="157">
        <v>1</v>
      </c>
      <c r="F362" s="157">
        <f t="shared" si="5"/>
        <v>2886</v>
      </c>
      <c r="G362" s="157">
        <v>359</v>
      </c>
      <c r="H362" s="285" t="s">
        <v>1081</v>
      </c>
      <c r="I362" s="286"/>
      <c r="J362" s="286"/>
      <c r="K362" s="158" t="s">
        <v>1049</v>
      </c>
    </row>
    <row r="363" spans="1:11" s="187" customFormat="1" ht="9.75" customHeight="1" x14ac:dyDescent="0.15">
      <c r="A363" s="323"/>
      <c r="B363" s="163" t="s">
        <v>1089</v>
      </c>
      <c r="C363" s="163"/>
      <c r="D363" s="163"/>
      <c r="E363" s="157">
        <v>1</v>
      </c>
      <c r="F363" s="157">
        <f t="shared" si="5"/>
        <v>2887</v>
      </c>
      <c r="G363" s="157">
        <v>360</v>
      </c>
      <c r="H363" s="285" t="s">
        <v>1081</v>
      </c>
      <c r="I363" s="286"/>
      <c r="J363" s="286"/>
      <c r="K363" s="158" t="s">
        <v>1049</v>
      </c>
    </row>
    <row r="364" spans="1:11" s="187" customFormat="1" ht="10.5" customHeight="1" x14ac:dyDescent="0.15">
      <c r="A364" s="323"/>
      <c r="B364" s="163" t="s">
        <v>1090</v>
      </c>
      <c r="C364" s="163"/>
      <c r="D364" s="163"/>
      <c r="E364" s="157">
        <v>1</v>
      </c>
      <c r="F364" s="157">
        <f t="shared" si="5"/>
        <v>2888</v>
      </c>
      <c r="G364" s="157">
        <v>361</v>
      </c>
      <c r="H364" s="285" t="s">
        <v>1081</v>
      </c>
      <c r="I364" s="286"/>
      <c r="J364" s="286"/>
      <c r="K364" s="158" t="s">
        <v>1049</v>
      </c>
    </row>
    <row r="365" spans="1:11" s="187" customFormat="1" ht="10.5" customHeight="1" x14ac:dyDescent="0.15">
      <c r="A365" s="323"/>
      <c r="B365" s="163" t="s">
        <v>1091</v>
      </c>
      <c r="C365" s="163"/>
      <c r="D365" s="163"/>
      <c r="E365" s="157">
        <v>1</v>
      </c>
      <c r="F365" s="157">
        <f t="shared" si="5"/>
        <v>2889</v>
      </c>
      <c r="G365" s="157">
        <v>362</v>
      </c>
      <c r="H365" s="285" t="s">
        <v>1081</v>
      </c>
      <c r="I365" s="286"/>
      <c r="J365" s="286"/>
      <c r="K365" s="158" t="s">
        <v>1049</v>
      </c>
    </row>
    <row r="366" spans="1:11" s="187" customFormat="1" ht="10.5" customHeight="1" x14ac:dyDescent="0.15">
      <c r="A366" s="323"/>
      <c r="B366" s="163" t="s">
        <v>1092</v>
      </c>
      <c r="C366" s="163"/>
      <c r="D366" s="163"/>
      <c r="E366" s="157">
        <v>1</v>
      </c>
      <c r="F366" s="157">
        <f t="shared" si="5"/>
        <v>2890</v>
      </c>
      <c r="G366" s="157">
        <v>363</v>
      </c>
      <c r="H366" s="285" t="s">
        <v>1081</v>
      </c>
      <c r="I366" s="286"/>
      <c r="J366" s="286"/>
      <c r="K366" s="158" t="s">
        <v>1049</v>
      </c>
    </row>
    <row r="367" spans="1:11" s="187" customFormat="1" ht="9.75" customHeight="1" x14ac:dyDescent="0.15">
      <c r="A367" s="323"/>
      <c r="B367" s="163" t="s">
        <v>1093</v>
      </c>
      <c r="C367" s="163"/>
      <c r="D367" s="163"/>
      <c r="E367" s="157">
        <v>1</v>
      </c>
      <c r="F367" s="157">
        <f t="shared" si="5"/>
        <v>2891</v>
      </c>
      <c r="G367" s="157">
        <v>364</v>
      </c>
      <c r="H367" s="285" t="s">
        <v>1081</v>
      </c>
      <c r="I367" s="286"/>
      <c r="J367" s="286"/>
      <c r="K367" s="158" t="s">
        <v>1049</v>
      </c>
    </row>
    <row r="368" spans="1:11" s="187" customFormat="1" ht="9.75" customHeight="1" x14ac:dyDescent="0.15">
      <c r="A368" s="323"/>
      <c r="B368" s="163" t="s">
        <v>1094</v>
      </c>
      <c r="C368" s="163"/>
      <c r="D368" s="163"/>
      <c r="E368" s="157">
        <v>1</v>
      </c>
      <c r="F368" s="157">
        <f t="shared" si="5"/>
        <v>2892</v>
      </c>
      <c r="G368" s="157">
        <v>365</v>
      </c>
      <c r="H368" s="285" t="s">
        <v>1081</v>
      </c>
      <c r="I368" s="286"/>
      <c r="J368" s="286"/>
      <c r="K368" s="158" t="s">
        <v>1049</v>
      </c>
    </row>
    <row r="369" spans="1:11" s="187" customFormat="1" ht="9.75" customHeight="1" x14ac:dyDescent="0.15">
      <c r="A369" s="323"/>
      <c r="B369" s="163" t="s">
        <v>1095</v>
      </c>
      <c r="C369" s="163"/>
      <c r="D369" s="163"/>
      <c r="E369" s="157">
        <v>1</v>
      </c>
      <c r="F369" s="157">
        <f t="shared" si="5"/>
        <v>2893</v>
      </c>
      <c r="G369" s="157">
        <v>366</v>
      </c>
      <c r="H369" s="285" t="s">
        <v>1081</v>
      </c>
      <c r="I369" s="286"/>
      <c r="J369" s="286"/>
      <c r="K369" s="158" t="s">
        <v>1049</v>
      </c>
    </row>
    <row r="370" spans="1:11" s="187" customFormat="1" ht="9.75" customHeight="1" x14ac:dyDescent="0.15">
      <c r="A370" s="323"/>
      <c r="B370" s="163" t="s">
        <v>1096</v>
      </c>
      <c r="C370" s="163"/>
      <c r="D370" s="163"/>
      <c r="E370" s="157">
        <v>1</v>
      </c>
      <c r="F370" s="157">
        <f t="shared" si="5"/>
        <v>2894</v>
      </c>
      <c r="G370" s="157">
        <v>367</v>
      </c>
      <c r="H370" s="285" t="s">
        <v>1081</v>
      </c>
      <c r="I370" s="286"/>
      <c r="J370" s="286"/>
      <c r="K370" s="158" t="s">
        <v>1049</v>
      </c>
    </row>
    <row r="371" spans="1:11" s="187" customFormat="1" ht="9.75" customHeight="1" x14ac:dyDescent="0.15">
      <c r="A371" s="323"/>
      <c r="B371" s="169" t="s">
        <v>1097</v>
      </c>
      <c r="C371" s="169"/>
      <c r="D371" s="169"/>
      <c r="E371" s="157">
        <v>3</v>
      </c>
      <c r="F371" s="157">
        <f t="shared" si="5"/>
        <v>2895</v>
      </c>
      <c r="G371" s="157">
        <v>368</v>
      </c>
      <c r="H371" s="285" t="s">
        <v>1338</v>
      </c>
      <c r="I371" s="286"/>
      <c r="J371" s="286"/>
      <c r="K371" s="158" t="s">
        <v>1059</v>
      </c>
    </row>
    <row r="372" spans="1:11" s="187" customFormat="1" ht="9.75" customHeight="1" x14ac:dyDescent="0.15">
      <c r="A372" s="323"/>
      <c r="B372" s="169" t="s">
        <v>1098</v>
      </c>
      <c r="C372" s="169"/>
      <c r="D372" s="169"/>
      <c r="E372" s="157">
        <v>3</v>
      </c>
      <c r="F372" s="157">
        <f t="shared" si="5"/>
        <v>2898</v>
      </c>
      <c r="G372" s="157">
        <v>369</v>
      </c>
      <c r="H372" s="285" t="s">
        <v>1338</v>
      </c>
      <c r="I372" s="286"/>
      <c r="J372" s="286"/>
      <c r="K372" s="158" t="s">
        <v>1049</v>
      </c>
    </row>
    <row r="373" spans="1:11" s="187" customFormat="1" ht="9.75" customHeight="1" x14ac:dyDescent="0.15">
      <c r="A373" s="323"/>
      <c r="B373" s="169" t="s">
        <v>1099</v>
      </c>
      <c r="C373" s="169"/>
      <c r="D373" s="169"/>
      <c r="E373" s="157">
        <v>3</v>
      </c>
      <c r="F373" s="157">
        <f t="shared" si="5"/>
        <v>2901</v>
      </c>
      <c r="G373" s="157">
        <v>370</v>
      </c>
      <c r="H373" s="285" t="s">
        <v>1338</v>
      </c>
      <c r="I373" s="286"/>
      <c r="J373" s="286"/>
      <c r="K373" s="158" t="s">
        <v>1049</v>
      </c>
    </row>
    <row r="374" spans="1:11" s="187" customFormat="1" ht="9.75" customHeight="1" x14ac:dyDescent="0.15">
      <c r="A374" s="323"/>
      <c r="B374" s="286" t="s">
        <v>1100</v>
      </c>
      <c r="C374" s="286"/>
      <c r="D374" s="169" t="s">
        <v>1101</v>
      </c>
      <c r="E374" s="157">
        <v>1</v>
      </c>
      <c r="F374" s="157">
        <f t="shared" si="5"/>
        <v>2904</v>
      </c>
      <c r="G374" s="157">
        <v>371</v>
      </c>
      <c r="H374" s="285" t="s">
        <v>1102</v>
      </c>
      <c r="I374" s="286"/>
      <c r="J374" s="286"/>
      <c r="K374" s="158" t="s">
        <v>1103</v>
      </c>
    </row>
    <row r="375" spans="1:11" s="187" customFormat="1" ht="9.75" customHeight="1" x14ac:dyDescent="0.15">
      <c r="A375" s="323"/>
      <c r="B375" s="286"/>
      <c r="C375" s="286"/>
      <c r="D375" s="169" t="s">
        <v>1105</v>
      </c>
      <c r="E375" s="157">
        <v>1</v>
      </c>
      <c r="F375" s="157">
        <f t="shared" si="5"/>
        <v>2905</v>
      </c>
      <c r="G375" s="157">
        <v>372</v>
      </c>
      <c r="H375" s="285"/>
      <c r="I375" s="286"/>
      <c r="J375" s="286"/>
      <c r="K375" s="158" t="s">
        <v>1106</v>
      </c>
    </row>
    <row r="376" spans="1:11" s="187" customFormat="1" ht="9.75" customHeight="1" x14ac:dyDescent="0.15">
      <c r="A376" s="323"/>
      <c r="B376" s="286"/>
      <c r="C376" s="286"/>
      <c r="D376" s="169" t="s">
        <v>1108</v>
      </c>
      <c r="E376" s="157">
        <v>1</v>
      </c>
      <c r="F376" s="157">
        <f t="shared" si="5"/>
        <v>2906</v>
      </c>
      <c r="G376" s="157">
        <v>373</v>
      </c>
      <c r="H376" s="285"/>
      <c r="I376" s="286"/>
      <c r="J376" s="286"/>
      <c r="K376" s="158" t="s">
        <v>1109</v>
      </c>
    </row>
    <row r="377" spans="1:11" s="187" customFormat="1" ht="9.75" customHeight="1" x14ac:dyDescent="0.15">
      <c r="A377" s="323"/>
      <c r="B377" s="286"/>
      <c r="C377" s="286"/>
      <c r="D377" s="169" t="s">
        <v>1111</v>
      </c>
      <c r="E377" s="157">
        <v>1</v>
      </c>
      <c r="F377" s="157">
        <f t="shared" si="5"/>
        <v>2907</v>
      </c>
      <c r="G377" s="157">
        <v>374</v>
      </c>
      <c r="H377" s="285"/>
      <c r="I377" s="286"/>
      <c r="J377" s="286"/>
      <c r="K377" s="158" t="s">
        <v>1109</v>
      </c>
    </row>
    <row r="378" spans="1:11" s="187" customFormat="1" ht="9.75" customHeight="1" x14ac:dyDescent="0.15">
      <c r="A378" s="323"/>
      <c r="B378" s="286"/>
      <c r="C378" s="286"/>
      <c r="D378" s="169" t="s">
        <v>1113</v>
      </c>
      <c r="E378" s="157">
        <v>1</v>
      </c>
      <c r="F378" s="157">
        <f t="shared" si="5"/>
        <v>2908</v>
      </c>
      <c r="G378" s="157">
        <v>375</v>
      </c>
      <c r="H378" s="285"/>
      <c r="I378" s="286"/>
      <c r="J378" s="286"/>
      <c r="K378" s="158" t="s">
        <v>1114</v>
      </c>
    </row>
    <row r="379" spans="1:11" s="187" customFormat="1" ht="9.75" customHeight="1" x14ac:dyDescent="0.15">
      <c r="A379" s="323"/>
      <c r="B379" s="286"/>
      <c r="C379" s="286"/>
      <c r="D379" s="169" t="s">
        <v>1116</v>
      </c>
      <c r="E379" s="157">
        <v>1</v>
      </c>
      <c r="F379" s="157">
        <f t="shared" si="5"/>
        <v>2909</v>
      </c>
      <c r="G379" s="157">
        <v>376</v>
      </c>
      <c r="H379" s="285"/>
      <c r="I379" s="286"/>
      <c r="J379" s="286"/>
      <c r="K379" s="158" t="s">
        <v>1117</v>
      </c>
    </row>
    <row r="380" spans="1:11" s="187" customFormat="1" ht="9.75" customHeight="1" x14ac:dyDescent="0.15">
      <c r="A380" s="323"/>
      <c r="B380" s="286"/>
      <c r="C380" s="286"/>
      <c r="D380" s="169" t="s">
        <v>1119</v>
      </c>
      <c r="E380" s="157">
        <v>1</v>
      </c>
      <c r="F380" s="157">
        <f t="shared" si="5"/>
        <v>2910</v>
      </c>
      <c r="G380" s="157">
        <v>377</v>
      </c>
      <c r="H380" s="285"/>
      <c r="I380" s="286"/>
      <c r="J380" s="286"/>
      <c r="K380" s="158" t="s">
        <v>1117</v>
      </c>
    </row>
    <row r="381" spans="1:11" s="187" customFormat="1" ht="9.75" customHeight="1" x14ac:dyDescent="0.15">
      <c r="A381" s="323"/>
      <c r="B381" s="169" t="s">
        <v>1120</v>
      </c>
      <c r="C381" s="169"/>
      <c r="D381" s="169"/>
      <c r="E381" s="157">
        <v>20</v>
      </c>
      <c r="F381" s="157">
        <f t="shared" si="5"/>
        <v>2911</v>
      </c>
      <c r="G381" s="157">
        <v>378</v>
      </c>
      <c r="H381" s="285" t="s">
        <v>1121</v>
      </c>
      <c r="I381" s="286"/>
      <c r="J381" s="286"/>
      <c r="K381" s="158" t="s">
        <v>1122</v>
      </c>
    </row>
    <row r="382" spans="1:11" s="187" customFormat="1" ht="9.75" customHeight="1" x14ac:dyDescent="0.15">
      <c r="A382" s="323"/>
      <c r="B382" s="169" t="s">
        <v>1123</v>
      </c>
      <c r="C382" s="169"/>
      <c r="D382" s="169"/>
      <c r="E382" s="157">
        <v>20</v>
      </c>
      <c r="F382" s="157">
        <f t="shared" si="5"/>
        <v>2931</v>
      </c>
      <c r="G382" s="157">
        <v>379</v>
      </c>
      <c r="H382" s="285" t="s">
        <v>1121</v>
      </c>
      <c r="I382" s="286"/>
      <c r="J382" s="286"/>
      <c r="K382" s="158" t="s">
        <v>1122</v>
      </c>
    </row>
    <row r="383" spans="1:11" s="87" customFormat="1" x14ac:dyDescent="0.3">
      <c r="A383" s="323"/>
      <c r="B383" s="289" t="s">
        <v>234</v>
      </c>
      <c r="C383" s="289"/>
      <c r="D383" s="170" t="s">
        <v>113</v>
      </c>
      <c r="E383" s="89">
        <v>1</v>
      </c>
      <c r="F383" s="89">
        <f t="shared" si="5"/>
        <v>2951</v>
      </c>
      <c r="G383" s="89">
        <v>380</v>
      </c>
      <c r="H383" s="272" t="s">
        <v>235</v>
      </c>
      <c r="I383" s="289"/>
      <c r="J383" s="289"/>
      <c r="K383" s="97"/>
    </row>
    <row r="384" spans="1:11" s="87" customFormat="1" x14ac:dyDescent="0.3">
      <c r="A384" s="323"/>
      <c r="B384" s="289"/>
      <c r="C384" s="289"/>
      <c r="D384" s="170" t="s">
        <v>236</v>
      </c>
      <c r="E384" s="89">
        <v>1</v>
      </c>
      <c r="F384" s="89">
        <f t="shared" si="5"/>
        <v>2952</v>
      </c>
      <c r="G384" s="89">
        <v>381</v>
      </c>
      <c r="H384" s="275" t="s">
        <v>116</v>
      </c>
      <c r="I384" s="292"/>
      <c r="J384" s="292"/>
      <c r="K384" s="97"/>
    </row>
    <row r="385" spans="1:11" s="87" customFormat="1" x14ac:dyDescent="0.3">
      <c r="A385" s="323"/>
      <c r="B385" s="289"/>
      <c r="C385" s="289"/>
      <c r="D385" s="170" t="s">
        <v>237</v>
      </c>
      <c r="E385" s="89">
        <v>6</v>
      </c>
      <c r="F385" s="89">
        <f t="shared" si="5"/>
        <v>2953</v>
      </c>
      <c r="G385" s="89">
        <v>382</v>
      </c>
      <c r="H385" s="272" t="s">
        <v>1339</v>
      </c>
      <c r="I385" s="289"/>
      <c r="J385" s="289"/>
      <c r="K385" s="97"/>
    </row>
    <row r="386" spans="1:11" s="87" customFormat="1" x14ac:dyDescent="0.3">
      <c r="A386" s="323"/>
      <c r="B386" s="289"/>
      <c r="C386" s="289"/>
      <c r="D386" s="170" t="s">
        <v>239</v>
      </c>
      <c r="E386" s="89">
        <v>1</v>
      </c>
      <c r="F386" s="89">
        <f t="shared" si="5"/>
        <v>2959</v>
      </c>
      <c r="G386" s="89">
        <v>383</v>
      </c>
      <c r="H386" s="272" t="s">
        <v>240</v>
      </c>
      <c r="I386" s="289"/>
      <c r="J386" s="289"/>
      <c r="K386" s="97"/>
    </row>
    <row r="387" spans="1:11" s="87" customFormat="1" x14ac:dyDescent="0.3">
      <c r="A387" s="323"/>
      <c r="B387" s="289"/>
      <c r="C387" s="289"/>
      <c r="D387" s="170" t="s">
        <v>241</v>
      </c>
      <c r="E387" s="89">
        <v>6</v>
      </c>
      <c r="F387" s="89">
        <f t="shared" si="5"/>
        <v>2960</v>
      </c>
      <c r="G387" s="89">
        <v>384</v>
      </c>
      <c r="H387" s="272" t="s">
        <v>118</v>
      </c>
      <c r="I387" s="289"/>
      <c r="J387" s="289"/>
      <c r="K387" s="97"/>
    </row>
    <row r="388" spans="1:11" s="87" customFormat="1" x14ac:dyDescent="0.3">
      <c r="A388" s="323"/>
      <c r="B388" s="170" t="s">
        <v>242</v>
      </c>
      <c r="C388" s="170"/>
      <c r="D388" s="170"/>
      <c r="E388" s="89">
        <v>1</v>
      </c>
      <c r="F388" s="89">
        <f t="shared" si="5"/>
        <v>2966</v>
      </c>
      <c r="G388" s="89">
        <v>385</v>
      </c>
      <c r="H388" s="272" t="s">
        <v>53</v>
      </c>
      <c r="I388" s="289"/>
      <c r="J388" s="289"/>
      <c r="K388" s="97"/>
    </row>
    <row r="389" spans="1:11" s="87" customFormat="1" x14ac:dyDescent="0.3">
      <c r="A389" s="323"/>
      <c r="B389" s="170" t="s">
        <v>243</v>
      </c>
      <c r="C389" s="170"/>
      <c r="D389" s="170"/>
      <c r="E389" s="89">
        <v>8</v>
      </c>
      <c r="F389" s="89">
        <f t="shared" si="5"/>
        <v>2967</v>
      </c>
      <c r="G389" s="89">
        <v>386</v>
      </c>
      <c r="H389" s="272"/>
      <c r="I389" s="289"/>
      <c r="J389" s="289"/>
      <c r="K389" s="97"/>
    </row>
    <row r="390" spans="1:11" s="87" customFormat="1" ht="16.5" customHeight="1" x14ac:dyDescent="0.3">
      <c r="A390" s="323"/>
      <c r="B390" s="169" t="s">
        <v>1124</v>
      </c>
      <c r="C390" s="169"/>
      <c r="D390" s="169"/>
      <c r="E390" s="157">
        <v>1</v>
      </c>
      <c r="F390" s="157">
        <f t="shared" si="5"/>
        <v>2975</v>
      </c>
      <c r="G390" s="157">
        <v>387</v>
      </c>
      <c r="H390" s="290" t="s">
        <v>1340</v>
      </c>
      <c r="I390" s="291"/>
      <c r="J390" s="291"/>
      <c r="K390" s="158" t="s">
        <v>1125</v>
      </c>
    </row>
    <row r="391" spans="1:11" s="87" customFormat="1" x14ac:dyDescent="0.3">
      <c r="A391" s="323"/>
      <c r="B391" s="170" t="s">
        <v>246</v>
      </c>
      <c r="C391" s="170"/>
      <c r="D391" s="170"/>
      <c r="E391" s="89">
        <v>1</v>
      </c>
      <c r="F391" s="89">
        <f t="shared" si="5"/>
        <v>2976</v>
      </c>
      <c r="G391" s="89">
        <v>388</v>
      </c>
      <c r="H391" s="272" t="s">
        <v>100</v>
      </c>
      <c r="I391" s="289"/>
      <c r="J391" s="289"/>
      <c r="K391" s="97"/>
    </row>
    <row r="392" spans="1:11" s="87" customFormat="1" x14ac:dyDescent="0.3">
      <c r="A392" s="323"/>
      <c r="B392" s="170" t="s">
        <v>247</v>
      </c>
      <c r="C392" s="170"/>
      <c r="D392" s="170"/>
      <c r="E392" s="89">
        <v>20</v>
      </c>
      <c r="F392" s="89">
        <f t="shared" ref="F392:F455" si="6">E391+F391</f>
        <v>2977</v>
      </c>
      <c r="G392" s="89">
        <v>389</v>
      </c>
      <c r="H392" s="272" t="s">
        <v>102</v>
      </c>
      <c r="I392" s="289"/>
      <c r="J392" s="289"/>
      <c r="K392" s="97"/>
    </row>
    <row r="393" spans="1:11" s="87" customFormat="1" x14ac:dyDescent="0.3">
      <c r="A393" s="323"/>
      <c r="B393" s="170" t="s">
        <v>248</v>
      </c>
      <c r="C393" s="170"/>
      <c r="D393" s="170"/>
      <c r="E393" s="89">
        <v>600</v>
      </c>
      <c r="F393" s="89">
        <f t="shared" si="6"/>
        <v>2997</v>
      </c>
      <c r="G393" s="89">
        <v>390</v>
      </c>
      <c r="H393" s="272" t="s">
        <v>51</v>
      </c>
      <c r="I393" s="289"/>
      <c r="J393" s="289"/>
      <c r="K393" s="97"/>
    </row>
    <row r="394" spans="1:11" s="87" customFormat="1" x14ac:dyDescent="0.3">
      <c r="A394" s="323"/>
      <c r="B394" s="170" t="s">
        <v>249</v>
      </c>
      <c r="C394" s="170"/>
      <c r="D394" s="170"/>
      <c r="E394" s="89">
        <v>8</v>
      </c>
      <c r="F394" s="89">
        <f t="shared" si="6"/>
        <v>3597</v>
      </c>
      <c r="G394" s="89">
        <v>391</v>
      </c>
      <c r="H394" s="272"/>
      <c r="I394" s="289"/>
      <c r="J394" s="289"/>
      <c r="K394" s="97"/>
    </row>
    <row r="395" spans="1:11" s="87" customFormat="1" x14ac:dyDescent="0.3">
      <c r="A395" s="323"/>
      <c r="B395" s="170" t="s">
        <v>1368</v>
      </c>
      <c r="C395" s="170"/>
      <c r="D395" s="170"/>
      <c r="E395" s="89">
        <v>10</v>
      </c>
      <c r="F395" s="89">
        <f t="shared" si="6"/>
        <v>3605</v>
      </c>
      <c r="G395" s="89">
        <v>392</v>
      </c>
      <c r="H395" s="272" t="s">
        <v>106</v>
      </c>
      <c r="I395" s="289"/>
      <c r="J395" s="289"/>
      <c r="K395" s="97"/>
    </row>
    <row r="396" spans="1:11" s="87" customFormat="1" x14ac:dyDescent="0.3">
      <c r="A396" s="323"/>
      <c r="B396" s="170" t="s">
        <v>1360</v>
      </c>
      <c r="C396" s="170"/>
      <c r="D396" s="170"/>
      <c r="E396" s="89">
        <v>12</v>
      </c>
      <c r="F396" s="89">
        <f t="shared" si="6"/>
        <v>3615</v>
      </c>
      <c r="G396" s="89">
        <v>393</v>
      </c>
      <c r="H396" s="272"/>
      <c r="I396" s="289"/>
      <c r="J396" s="289"/>
      <c r="K396" s="97"/>
    </row>
    <row r="397" spans="1:11" s="87" customFormat="1" x14ac:dyDescent="0.3">
      <c r="A397" s="323"/>
      <c r="B397" s="170" t="s">
        <v>1361</v>
      </c>
      <c r="C397" s="170"/>
      <c r="D397" s="170"/>
      <c r="E397" s="89">
        <v>13</v>
      </c>
      <c r="F397" s="89">
        <f t="shared" si="6"/>
        <v>3627</v>
      </c>
      <c r="G397" s="89">
        <v>394</v>
      </c>
      <c r="H397" s="272"/>
      <c r="I397" s="289"/>
      <c r="J397" s="289"/>
      <c r="K397" s="97"/>
    </row>
    <row r="398" spans="1:11" s="87" customFormat="1" x14ac:dyDescent="0.3">
      <c r="A398" s="323"/>
      <c r="B398" s="170" t="s">
        <v>253</v>
      </c>
      <c r="C398" s="170"/>
      <c r="D398" s="170"/>
      <c r="E398" s="89">
        <v>1</v>
      </c>
      <c r="F398" s="89">
        <f t="shared" si="6"/>
        <v>3640</v>
      </c>
      <c r="G398" s="89">
        <v>395</v>
      </c>
      <c r="H398" s="272" t="s">
        <v>110</v>
      </c>
      <c r="I398" s="289"/>
      <c r="J398" s="289"/>
      <c r="K398" s="97"/>
    </row>
    <row r="399" spans="1:11" s="187" customFormat="1" ht="9.75" customHeight="1" x14ac:dyDescent="0.15">
      <c r="A399" s="323"/>
      <c r="B399" s="169" t="s">
        <v>1126</v>
      </c>
      <c r="C399" s="169"/>
      <c r="D399" s="169"/>
      <c r="E399" s="157">
        <v>10</v>
      </c>
      <c r="F399" s="157">
        <f t="shared" si="6"/>
        <v>3641</v>
      </c>
      <c r="G399" s="157">
        <v>396</v>
      </c>
      <c r="H399" s="304"/>
      <c r="I399" s="304"/>
      <c r="J399" s="285"/>
      <c r="K399" s="158" t="s">
        <v>1049</v>
      </c>
    </row>
    <row r="400" spans="1:11" s="187" customFormat="1" ht="9.75" customHeight="1" x14ac:dyDescent="0.15">
      <c r="A400" s="323"/>
      <c r="B400" s="169" t="s">
        <v>1127</v>
      </c>
      <c r="C400" s="169"/>
      <c r="D400" s="169"/>
      <c r="E400" s="157">
        <v>12</v>
      </c>
      <c r="F400" s="157">
        <f t="shared" si="6"/>
        <v>3651</v>
      </c>
      <c r="G400" s="157">
        <v>397</v>
      </c>
      <c r="H400" s="304"/>
      <c r="I400" s="304"/>
      <c r="J400" s="285"/>
      <c r="K400" s="158" t="s">
        <v>1049</v>
      </c>
    </row>
    <row r="401" spans="1:11" s="187" customFormat="1" ht="9.75" customHeight="1" thickBot="1" x14ac:dyDescent="0.2">
      <c r="A401" s="324"/>
      <c r="B401" s="160" t="s">
        <v>1155</v>
      </c>
      <c r="C401" s="160"/>
      <c r="D401" s="160"/>
      <c r="E401" s="161">
        <v>1</v>
      </c>
      <c r="F401" s="161">
        <f t="shared" si="6"/>
        <v>3663</v>
      </c>
      <c r="G401" s="161">
        <v>398</v>
      </c>
      <c r="H401" s="325" t="s">
        <v>1273</v>
      </c>
      <c r="I401" s="325"/>
      <c r="J401" s="326"/>
      <c r="K401" s="162" t="s">
        <v>1049</v>
      </c>
    </row>
    <row r="402" spans="1:11" s="187" customFormat="1" ht="22.5" customHeight="1" x14ac:dyDescent="0.15">
      <c r="A402" s="330" t="s">
        <v>255</v>
      </c>
      <c r="B402" s="174" t="s">
        <v>1137</v>
      </c>
      <c r="C402" s="174"/>
      <c r="D402" s="174"/>
      <c r="E402" s="164">
        <v>1</v>
      </c>
      <c r="F402" s="164">
        <f t="shared" si="6"/>
        <v>3664</v>
      </c>
      <c r="G402" s="164">
        <v>399</v>
      </c>
      <c r="H402" s="293" t="s">
        <v>1138</v>
      </c>
      <c r="I402" s="301"/>
      <c r="J402" s="301"/>
      <c r="K402" s="165" t="s">
        <v>1139</v>
      </c>
    </row>
    <row r="403" spans="1:11" s="187" customFormat="1" ht="9.75" customHeight="1" x14ac:dyDescent="0.15">
      <c r="A403" s="331"/>
      <c r="B403" s="169" t="s">
        <v>1140</v>
      </c>
      <c r="C403" s="169"/>
      <c r="D403" s="169"/>
      <c r="E403" s="157">
        <v>1</v>
      </c>
      <c r="F403" s="157">
        <f t="shared" si="6"/>
        <v>3665</v>
      </c>
      <c r="G403" s="157">
        <v>400</v>
      </c>
      <c r="H403" s="287" t="s">
        <v>1141</v>
      </c>
      <c r="I403" s="288"/>
      <c r="J403" s="288"/>
      <c r="K403" s="158" t="s">
        <v>1059</v>
      </c>
    </row>
    <row r="404" spans="1:11" s="87" customFormat="1" x14ac:dyDescent="0.3">
      <c r="A404" s="331"/>
      <c r="B404" s="170" t="s">
        <v>258</v>
      </c>
      <c r="C404" s="170"/>
      <c r="D404" s="170"/>
      <c r="E404" s="89">
        <v>1</v>
      </c>
      <c r="F404" s="89">
        <f t="shared" si="6"/>
        <v>3666</v>
      </c>
      <c r="G404" s="89">
        <v>401</v>
      </c>
      <c r="H404" s="272" t="s">
        <v>24</v>
      </c>
      <c r="I404" s="289"/>
      <c r="J404" s="289"/>
      <c r="K404" s="97"/>
    </row>
    <row r="405" spans="1:11" s="87" customFormat="1" x14ac:dyDescent="0.3">
      <c r="A405" s="331"/>
      <c r="B405" s="169" t="s">
        <v>259</v>
      </c>
      <c r="C405" s="169"/>
      <c r="D405" s="169"/>
      <c r="E405" s="157">
        <v>2</v>
      </c>
      <c r="F405" s="157">
        <f t="shared" si="6"/>
        <v>3667</v>
      </c>
      <c r="G405" s="157">
        <v>402</v>
      </c>
      <c r="H405" s="287" t="s">
        <v>1267</v>
      </c>
      <c r="I405" s="286"/>
      <c r="J405" s="286"/>
      <c r="K405" s="158" t="s">
        <v>1264</v>
      </c>
    </row>
    <row r="406" spans="1:11" s="87" customFormat="1" x14ac:dyDescent="0.3">
      <c r="A406" s="331"/>
      <c r="B406" s="292" t="s">
        <v>261</v>
      </c>
      <c r="C406" s="289"/>
      <c r="D406" s="170" t="s">
        <v>262</v>
      </c>
      <c r="E406" s="89">
        <v>1</v>
      </c>
      <c r="F406" s="89">
        <f t="shared" si="6"/>
        <v>3669</v>
      </c>
      <c r="G406" s="89">
        <v>403</v>
      </c>
      <c r="H406" s="272" t="s">
        <v>29</v>
      </c>
      <c r="I406" s="289"/>
      <c r="J406" s="289"/>
      <c r="K406" s="97"/>
    </row>
    <row r="407" spans="1:11" s="87" customFormat="1" x14ac:dyDescent="0.3">
      <c r="A407" s="331"/>
      <c r="B407" s="289"/>
      <c r="C407" s="289"/>
      <c r="D407" s="170" t="s">
        <v>263</v>
      </c>
      <c r="E407" s="89">
        <v>1</v>
      </c>
      <c r="F407" s="89">
        <f t="shared" si="6"/>
        <v>3670</v>
      </c>
      <c r="G407" s="89">
        <v>404</v>
      </c>
      <c r="H407" s="272"/>
      <c r="I407" s="289"/>
      <c r="J407" s="289"/>
      <c r="K407" s="97"/>
    </row>
    <row r="408" spans="1:11" s="87" customFormat="1" x14ac:dyDescent="0.3">
      <c r="A408" s="331"/>
      <c r="B408" s="289"/>
      <c r="C408" s="289"/>
      <c r="D408" s="170" t="s">
        <v>264</v>
      </c>
      <c r="E408" s="89">
        <v>1</v>
      </c>
      <c r="F408" s="89">
        <f t="shared" si="6"/>
        <v>3671</v>
      </c>
      <c r="G408" s="89">
        <v>405</v>
      </c>
      <c r="H408" s="272"/>
      <c r="I408" s="289"/>
      <c r="J408" s="289"/>
      <c r="K408" s="97"/>
    </row>
    <row r="409" spans="1:11" s="87" customFormat="1" x14ac:dyDescent="0.3">
      <c r="A409" s="331"/>
      <c r="B409" s="289"/>
      <c r="C409" s="289"/>
      <c r="D409" s="170" t="s">
        <v>265</v>
      </c>
      <c r="E409" s="89">
        <v>1</v>
      </c>
      <c r="F409" s="89">
        <f t="shared" si="6"/>
        <v>3672</v>
      </c>
      <c r="G409" s="89">
        <v>406</v>
      </c>
      <c r="H409" s="272"/>
      <c r="I409" s="289"/>
      <c r="J409" s="289"/>
      <c r="K409" s="97"/>
    </row>
    <row r="410" spans="1:11" s="87" customFormat="1" x14ac:dyDescent="0.3">
      <c r="A410" s="331"/>
      <c r="B410" s="289"/>
      <c r="C410" s="289"/>
      <c r="D410" s="170" t="s">
        <v>266</v>
      </c>
      <c r="E410" s="89">
        <v>1</v>
      </c>
      <c r="F410" s="89">
        <f t="shared" si="6"/>
        <v>3673</v>
      </c>
      <c r="G410" s="89">
        <v>407</v>
      </c>
      <c r="H410" s="272"/>
      <c r="I410" s="289"/>
      <c r="J410" s="289"/>
      <c r="K410" s="97"/>
    </row>
    <row r="411" spans="1:11" s="87" customFormat="1" x14ac:dyDescent="0.3">
      <c r="A411" s="331"/>
      <c r="B411" s="289"/>
      <c r="C411" s="289"/>
      <c r="D411" s="170" t="s">
        <v>267</v>
      </c>
      <c r="E411" s="89">
        <v>1</v>
      </c>
      <c r="F411" s="89">
        <f t="shared" si="6"/>
        <v>3674</v>
      </c>
      <c r="G411" s="89">
        <v>408</v>
      </c>
      <c r="H411" s="272"/>
      <c r="I411" s="289"/>
      <c r="J411" s="289"/>
      <c r="K411" s="97"/>
    </row>
    <row r="412" spans="1:11" s="87" customFormat="1" x14ac:dyDescent="0.3">
      <c r="A412" s="331"/>
      <c r="B412" s="289"/>
      <c r="C412" s="289"/>
      <c r="D412" s="170" t="s">
        <v>268</v>
      </c>
      <c r="E412" s="89">
        <v>1</v>
      </c>
      <c r="F412" s="89">
        <f t="shared" si="6"/>
        <v>3675</v>
      </c>
      <c r="G412" s="89">
        <v>409</v>
      </c>
      <c r="H412" s="272"/>
      <c r="I412" s="289"/>
      <c r="J412" s="289"/>
      <c r="K412" s="97"/>
    </row>
    <row r="413" spans="1:11" s="87" customFormat="1" x14ac:dyDescent="0.3">
      <c r="A413" s="331"/>
      <c r="B413" s="170" t="s">
        <v>269</v>
      </c>
      <c r="C413" s="170"/>
      <c r="D413" s="170"/>
      <c r="E413" s="89">
        <v>20</v>
      </c>
      <c r="F413" s="89">
        <f t="shared" si="6"/>
        <v>3676</v>
      </c>
      <c r="G413" s="89">
        <v>410</v>
      </c>
      <c r="H413" s="272" t="s">
        <v>51</v>
      </c>
      <c r="I413" s="289"/>
      <c r="J413" s="289"/>
      <c r="K413" s="97"/>
    </row>
    <row r="414" spans="1:11" s="87" customFormat="1" x14ac:dyDescent="0.3">
      <c r="A414" s="331"/>
      <c r="B414" s="292" t="s">
        <v>270</v>
      </c>
      <c r="C414" s="292"/>
      <c r="D414" s="170" t="s">
        <v>262</v>
      </c>
      <c r="E414" s="89">
        <v>1</v>
      </c>
      <c r="F414" s="89">
        <f t="shared" si="6"/>
        <v>3696</v>
      </c>
      <c r="G414" s="89">
        <v>411</v>
      </c>
      <c r="H414" s="272" t="s">
        <v>29</v>
      </c>
      <c r="I414" s="289"/>
      <c r="J414" s="289"/>
      <c r="K414" s="97"/>
    </row>
    <row r="415" spans="1:11" s="87" customFormat="1" x14ac:dyDescent="0.3">
      <c r="A415" s="331"/>
      <c r="B415" s="292"/>
      <c r="C415" s="292"/>
      <c r="D415" s="170" t="s">
        <v>263</v>
      </c>
      <c r="E415" s="89">
        <v>1</v>
      </c>
      <c r="F415" s="89">
        <f t="shared" si="6"/>
        <v>3697</v>
      </c>
      <c r="G415" s="89">
        <v>412</v>
      </c>
      <c r="H415" s="272"/>
      <c r="I415" s="289"/>
      <c r="J415" s="289"/>
      <c r="K415" s="97"/>
    </row>
    <row r="416" spans="1:11" s="87" customFormat="1" x14ac:dyDescent="0.3">
      <c r="A416" s="331"/>
      <c r="B416" s="292"/>
      <c r="C416" s="292"/>
      <c r="D416" s="170" t="s">
        <v>264</v>
      </c>
      <c r="E416" s="89">
        <v>1</v>
      </c>
      <c r="F416" s="89">
        <f t="shared" si="6"/>
        <v>3698</v>
      </c>
      <c r="G416" s="89">
        <v>413</v>
      </c>
      <c r="H416" s="272"/>
      <c r="I416" s="289"/>
      <c r="J416" s="289"/>
      <c r="K416" s="97"/>
    </row>
    <row r="417" spans="1:11" s="87" customFormat="1" x14ac:dyDescent="0.3">
      <c r="A417" s="331"/>
      <c r="B417" s="292"/>
      <c r="C417" s="292"/>
      <c r="D417" s="170" t="s">
        <v>265</v>
      </c>
      <c r="E417" s="89">
        <v>1</v>
      </c>
      <c r="F417" s="89">
        <f t="shared" si="6"/>
        <v>3699</v>
      </c>
      <c r="G417" s="89">
        <v>414</v>
      </c>
      <c r="H417" s="272"/>
      <c r="I417" s="289"/>
      <c r="J417" s="289"/>
      <c r="K417" s="97"/>
    </row>
    <row r="418" spans="1:11" s="87" customFormat="1" x14ac:dyDescent="0.3">
      <c r="A418" s="331"/>
      <c r="B418" s="292"/>
      <c r="C418" s="292"/>
      <c r="D418" s="170" t="s">
        <v>266</v>
      </c>
      <c r="E418" s="89">
        <v>1</v>
      </c>
      <c r="F418" s="89">
        <f t="shared" si="6"/>
        <v>3700</v>
      </c>
      <c r="G418" s="89">
        <v>415</v>
      </c>
      <c r="H418" s="272"/>
      <c r="I418" s="289"/>
      <c r="J418" s="289"/>
      <c r="K418" s="97"/>
    </row>
    <row r="419" spans="1:11" s="87" customFormat="1" x14ac:dyDescent="0.3">
      <c r="A419" s="331"/>
      <c r="B419" s="292"/>
      <c r="C419" s="292"/>
      <c r="D419" s="170" t="s">
        <v>267</v>
      </c>
      <c r="E419" s="89">
        <v>1</v>
      </c>
      <c r="F419" s="89">
        <f t="shared" si="6"/>
        <v>3701</v>
      </c>
      <c r="G419" s="89">
        <v>416</v>
      </c>
      <c r="H419" s="272"/>
      <c r="I419" s="289"/>
      <c r="J419" s="289"/>
      <c r="K419" s="97"/>
    </row>
    <row r="420" spans="1:11" s="87" customFormat="1" x14ac:dyDescent="0.3">
      <c r="A420" s="331"/>
      <c r="B420" s="292"/>
      <c r="C420" s="292"/>
      <c r="D420" s="170" t="s">
        <v>268</v>
      </c>
      <c r="E420" s="89">
        <v>1</v>
      </c>
      <c r="F420" s="89">
        <f t="shared" si="6"/>
        <v>3702</v>
      </c>
      <c r="G420" s="89">
        <v>417</v>
      </c>
      <c r="H420" s="272"/>
      <c r="I420" s="289"/>
      <c r="J420" s="289"/>
      <c r="K420" s="97"/>
    </row>
    <row r="421" spans="1:11" s="87" customFormat="1" x14ac:dyDescent="0.3">
      <c r="A421" s="331"/>
      <c r="B421" s="170" t="s">
        <v>271</v>
      </c>
      <c r="C421" s="170"/>
      <c r="D421" s="170"/>
      <c r="E421" s="89">
        <v>20</v>
      </c>
      <c r="F421" s="89">
        <f t="shared" si="6"/>
        <v>3703</v>
      </c>
      <c r="G421" s="89">
        <v>418</v>
      </c>
      <c r="H421" s="272" t="s">
        <v>51</v>
      </c>
      <c r="I421" s="289"/>
      <c r="J421" s="289"/>
      <c r="K421" s="97"/>
    </row>
    <row r="422" spans="1:11" s="87" customFormat="1" ht="16.5" customHeight="1" x14ac:dyDescent="0.3">
      <c r="A422" s="331"/>
      <c r="B422" s="169" t="s">
        <v>272</v>
      </c>
      <c r="C422" s="169"/>
      <c r="D422" s="169"/>
      <c r="E422" s="157">
        <v>2</v>
      </c>
      <c r="F422" s="157">
        <f t="shared" si="6"/>
        <v>3723</v>
      </c>
      <c r="G422" s="157">
        <v>419</v>
      </c>
      <c r="H422" s="287" t="s">
        <v>1267</v>
      </c>
      <c r="I422" s="286"/>
      <c r="J422" s="286"/>
      <c r="K422" s="158"/>
    </row>
    <row r="423" spans="1:11" s="87" customFormat="1" x14ac:dyDescent="0.3">
      <c r="A423" s="331"/>
      <c r="B423" s="292" t="s">
        <v>273</v>
      </c>
      <c r="C423" s="292"/>
      <c r="D423" s="170" t="s">
        <v>262</v>
      </c>
      <c r="E423" s="89">
        <v>1</v>
      </c>
      <c r="F423" s="89">
        <f t="shared" si="6"/>
        <v>3725</v>
      </c>
      <c r="G423" s="89">
        <v>420</v>
      </c>
      <c r="H423" s="272" t="s">
        <v>29</v>
      </c>
      <c r="I423" s="289"/>
      <c r="J423" s="289"/>
      <c r="K423" s="97"/>
    </row>
    <row r="424" spans="1:11" s="87" customFormat="1" x14ac:dyDescent="0.3">
      <c r="A424" s="331"/>
      <c r="B424" s="292"/>
      <c r="C424" s="292"/>
      <c r="D424" s="170" t="s">
        <v>263</v>
      </c>
      <c r="E424" s="89">
        <v>1</v>
      </c>
      <c r="F424" s="89">
        <f t="shared" si="6"/>
        <v>3726</v>
      </c>
      <c r="G424" s="89">
        <v>421</v>
      </c>
      <c r="H424" s="272"/>
      <c r="I424" s="289"/>
      <c r="J424" s="289"/>
      <c r="K424" s="97"/>
    </row>
    <row r="425" spans="1:11" s="87" customFormat="1" x14ac:dyDescent="0.3">
      <c r="A425" s="331"/>
      <c r="B425" s="292"/>
      <c r="C425" s="292"/>
      <c r="D425" s="170" t="s">
        <v>264</v>
      </c>
      <c r="E425" s="89">
        <v>1</v>
      </c>
      <c r="F425" s="89">
        <f t="shared" si="6"/>
        <v>3727</v>
      </c>
      <c r="G425" s="89">
        <v>422</v>
      </c>
      <c r="H425" s="272"/>
      <c r="I425" s="289"/>
      <c r="J425" s="289"/>
      <c r="K425" s="97"/>
    </row>
    <row r="426" spans="1:11" s="87" customFormat="1" x14ac:dyDescent="0.3">
      <c r="A426" s="331"/>
      <c r="B426" s="292"/>
      <c r="C426" s="292"/>
      <c r="D426" s="170" t="s">
        <v>265</v>
      </c>
      <c r="E426" s="89">
        <v>1</v>
      </c>
      <c r="F426" s="89">
        <f t="shared" si="6"/>
        <v>3728</v>
      </c>
      <c r="G426" s="89">
        <v>423</v>
      </c>
      <c r="H426" s="272"/>
      <c r="I426" s="289"/>
      <c r="J426" s="289"/>
      <c r="K426" s="97"/>
    </row>
    <row r="427" spans="1:11" s="87" customFormat="1" x14ac:dyDescent="0.3">
      <c r="A427" s="331"/>
      <c r="B427" s="292"/>
      <c r="C427" s="292"/>
      <c r="D427" s="170" t="s">
        <v>266</v>
      </c>
      <c r="E427" s="89">
        <v>1</v>
      </c>
      <c r="F427" s="89">
        <f t="shared" si="6"/>
        <v>3729</v>
      </c>
      <c r="G427" s="89">
        <v>424</v>
      </c>
      <c r="H427" s="272"/>
      <c r="I427" s="289"/>
      <c r="J427" s="289"/>
      <c r="K427" s="97"/>
    </row>
    <row r="428" spans="1:11" s="87" customFormat="1" x14ac:dyDescent="0.3">
      <c r="A428" s="331"/>
      <c r="B428" s="292"/>
      <c r="C428" s="292"/>
      <c r="D428" s="170" t="s">
        <v>267</v>
      </c>
      <c r="E428" s="89">
        <v>1</v>
      </c>
      <c r="F428" s="89">
        <f t="shared" si="6"/>
        <v>3730</v>
      </c>
      <c r="G428" s="89">
        <v>425</v>
      </c>
      <c r="H428" s="272"/>
      <c r="I428" s="289"/>
      <c r="J428" s="289"/>
      <c r="K428" s="97"/>
    </row>
    <row r="429" spans="1:11" s="87" customFormat="1" x14ac:dyDescent="0.3">
      <c r="A429" s="331"/>
      <c r="B429" s="292"/>
      <c r="C429" s="292"/>
      <c r="D429" s="170" t="s">
        <v>268</v>
      </c>
      <c r="E429" s="89">
        <v>1</v>
      </c>
      <c r="F429" s="89">
        <f t="shared" si="6"/>
        <v>3731</v>
      </c>
      <c r="G429" s="89">
        <v>426</v>
      </c>
      <c r="H429" s="272"/>
      <c r="I429" s="289"/>
      <c r="J429" s="289"/>
      <c r="K429" s="97"/>
    </row>
    <row r="430" spans="1:11" s="87" customFormat="1" x14ac:dyDescent="0.3">
      <c r="A430" s="331"/>
      <c r="B430" s="170" t="s">
        <v>274</v>
      </c>
      <c r="C430" s="170"/>
      <c r="D430" s="170"/>
      <c r="E430" s="89">
        <v>20</v>
      </c>
      <c r="F430" s="89">
        <f t="shared" si="6"/>
        <v>3732</v>
      </c>
      <c r="G430" s="89">
        <v>427</v>
      </c>
      <c r="H430" s="272" t="s">
        <v>51</v>
      </c>
      <c r="I430" s="289"/>
      <c r="J430" s="289"/>
      <c r="K430" s="97"/>
    </row>
    <row r="431" spans="1:11" s="87" customFormat="1" x14ac:dyDescent="0.3">
      <c r="A431" s="331"/>
      <c r="B431" s="292" t="s">
        <v>275</v>
      </c>
      <c r="C431" s="292"/>
      <c r="D431" s="170" t="s">
        <v>262</v>
      </c>
      <c r="E431" s="89">
        <v>1</v>
      </c>
      <c r="F431" s="89">
        <f t="shared" si="6"/>
        <v>3752</v>
      </c>
      <c r="G431" s="89">
        <v>428</v>
      </c>
      <c r="H431" s="272" t="s">
        <v>29</v>
      </c>
      <c r="I431" s="289"/>
      <c r="J431" s="289"/>
      <c r="K431" s="97"/>
    </row>
    <row r="432" spans="1:11" s="87" customFormat="1" x14ac:dyDescent="0.3">
      <c r="A432" s="331"/>
      <c r="B432" s="292"/>
      <c r="C432" s="292"/>
      <c r="D432" s="170" t="s">
        <v>263</v>
      </c>
      <c r="E432" s="89">
        <v>1</v>
      </c>
      <c r="F432" s="89">
        <f t="shared" si="6"/>
        <v>3753</v>
      </c>
      <c r="G432" s="89">
        <v>429</v>
      </c>
      <c r="H432" s="272"/>
      <c r="I432" s="289"/>
      <c r="J432" s="289"/>
      <c r="K432" s="97"/>
    </row>
    <row r="433" spans="1:11" s="87" customFormat="1" x14ac:dyDescent="0.3">
      <c r="A433" s="331"/>
      <c r="B433" s="292"/>
      <c r="C433" s="292"/>
      <c r="D433" s="170" t="s">
        <v>264</v>
      </c>
      <c r="E433" s="89">
        <v>1</v>
      </c>
      <c r="F433" s="89">
        <f t="shared" si="6"/>
        <v>3754</v>
      </c>
      <c r="G433" s="89">
        <v>430</v>
      </c>
      <c r="H433" s="272"/>
      <c r="I433" s="289"/>
      <c r="J433" s="289"/>
      <c r="K433" s="97"/>
    </row>
    <row r="434" spans="1:11" s="87" customFormat="1" x14ac:dyDescent="0.3">
      <c r="A434" s="331"/>
      <c r="B434" s="292"/>
      <c r="C434" s="292"/>
      <c r="D434" s="170" t="s">
        <v>265</v>
      </c>
      <c r="E434" s="89">
        <v>1</v>
      </c>
      <c r="F434" s="89">
        <f t="shared" si="6"/>
        <v>3755</v>
      </c>
      <c r="G434" s="89">
        <v>431</v>
      </c>
      <c r="H434" s="272"/>
      <c r="I434" s="289"/>
      <c r="J434" s="289"/>
      <c r="K434" s="97"/>
    </row>
    <row r="435" spans="1:11" s="87" customFormat="1" x14ac:dyDescent="0.3">
      <c r="A435" s="331"/>
      <c r="B435" s="292"/>
      <c r="C435" s="292"/>
      <c r="D435" s="170" t="s">
        <v>266</v>
      </c>
      <c r="E435" s="89">
        <v>1</v>
      </c>
      <c r="F435" s="89">
        <f t="shared" si="6"/>
        <v>3756</v>
      </c>
      <c r="G435" s="89">
        <v>432</v>
      </c>
      <c r="H435" s="272"/>
      <c r="I435" s="289"/>
      <c r="J435" s="289"/>
      <c r="K435" s="97"/>
    </row>
    <row r="436" spans="1:11" s="87" customFormat="1" x14ac:dyDescent="0.3">
      <c r="A436" s="331"/>
      <c r="B436" s="292"/>
      <c r="C436" s="292"/>
      <c r="D436" s="170" t="s">
        <v>267</v>
      </c>
      <c r="E436" s="89">
        <v>1</v>
      </c>
      <c r="F436" s="89">
        <f t="shared" si="6"/>
        <v>3757</v>
      </c>
      <c r="G436" s="89">
        <v>433</v>
      </c>
      <c r="H436" s="272"/>
      <c r="I436" s="289"/>
      <c r="J436" s="289"/>
      <c r="K436" s="97"/>
    </row>
    <row r="437" spans="1:11" s="87" customFormat="1" x14ac:dyDescent="0.3">
      <c r="A437" s="331"/>
      <c r="B437" s="292"/>
      <c r="C437" s="292"/>
      <c r="D437" s="170" t="s">
        <v>268</v>
      </c>
      <c r="E437" s="89">
        <v>1</v>
      </c>
      <c r="F437" s="89">
        <f t="shared" si="6"/>
        <v>3758</v>
      </c>
      <c r="G437" s="89">
        <v>434</v>
      </c>
      <c r="H437" s="272"/>
      <c r="I437" s="289"/>
      <c r="J437" s="289"/>
      <c r="K437" s="97"/>
    </row>
    <row r="438" spans="1:11" s="87" customFormat="1" x14ac:dyDescent="0.3">
      <c r="A438" s="331"/>
      <c r="B438" s="170" t="s">
        <v>276</v>
      </c>
      <c r="C438" s="170"/>
      <c r="D438" s="170"/>
      <c r="E438" s="89">
        <v>20</v>
      </c>
      <c r="F438" s="89">
        <f t="shared" si="6"/>
        <v>3759</v>
      </c>
      <c r="G438" s="89">
        <v>435</v>
      </c>
      <c r="H438" s="272" t="s">
        <v>51</v>
      </c>
      <c r="I438" s="289"/>
      <c r="J438" s="289"/>
      <c r="K438" s="97"/>
    </row>
    <row r="439" spans="1:11" s="87" customFormat="1" ht="16.5" customHeight="1" x14ac:dyDescent="0.3">
      <c r="A439" s="331"/>
      <c r="B439" s="169" t="s">
        <v>277</v>
      </c>
      <c r="C439" s="169"/>
      <c r="D439" s="169"/>
      <c r="E439" s="157">
        <v>2</v>
      </c>
      <c r="F439" s="157">
        <f t="shared" si="6"/>
        <v>3779</v>
      </c>
      <c r="G439" s="157">
        <v>436</v>
      </c>
      <c r="H439" s="287" t="s">
        <v>1267</v>
      </c>
      <c r="I439" s="286"/>
      <c r="J439" s="286"/>
      <c r="K439" s="158"/>
    </row>
    <row r="440" spans="1:11" s="87" customFormat="1" x14ac:dyDescent="0.3">
      <c r="A440" s="331"/>
      <c r="B440" s="292" t="s">
        <v>278</v>
      </c>
      <c r="C440" s="292"/>
      <c r="D440" s="170" t="s">
        <v>262</v>
      </c>
      <c r="E440" s="89">
        <v>1</v>
      </c>
      <c r="F440" s="89">
        <f t="shared" si="6"/>
        <v>3781</v>
      </c>
      <c r="G440" s="89">
        <v>437</v>
      </c>
      <c r="H440" s="272" t="s">
        <v>29</v>
      </c>
      <c r="I440" s="289"/>
      <c r="J440" s="289"/>
      <c r="K440" s="97"/>
    </row>
    <row r="441" spans="1:11" s="87" customFormat="1" x14ac:dyDescent="0.3">
      <c r="A441" s="331"/>
      <c r="B441" s="292"/>
      <c r="C441" s="292"/>
      <c r="D441" s="170" t="s">
        <v>263</v>
      </c>
      <c r="E441" s="89">
        <v>1</v>
      </c>
      <c r="F441" s="89">
        <f t="shared" si="6"/>
        <v>3782</v>
      </c>
      <c r="G441" s="89">
        <v>438</v>
      </c>
      <c r="H441" s="272"/>
      <c r="I441" s="289"/>
      <c r="J441" s="289"/>
      <c r="K441" s="97"/>
    </row>
    <row r="442" spans="1:11" s="87" customFormat="1" x14ac:dyDescent="0.3">
      <c r="A442" s="331"/>
      <c r="B442" s="292"/>
      <c r="C442" s="292"/>
      <c r="D442" s="170" t="s">
        <v>264</v>
      </c>
      <c r="E442" s="89">
        <v>1</v>
      </c>
      <c r="F442" s="89">
        <f t="shared" si="6"/>
        <v>3783</v>
      </c>
      <c r="G442" s="89">
        <v>439</v>
      </c>
      <c r="H442" s="272"/>
      <c r="I442" s="289"/>
      <c r="J442" s="289"/>
      <c r="K442" s="97"/>
    </row>
    <row r="443" spans="1:11" s="87" customFormat="1" x14ac:dyDescent="0.3">
      <c r="A443" s="331"/>
      <c r="B443" s="292"/>
      <c r="C443" s="292"/>
      <c r="D443" s="170" t="s">
        <v>265</v>
      </c>
      <c r="E443" s="89">
        <v>1</v>
      </c>
      <c r="F443" s="89">
        <f t="shared" si="6"/>
        <v>3784</v>
      </c>
      <c r="G443" s="89">
        <v>440</v>
      </c>
      <c r="H443" s="272"/>
      <c r="I443" s="289"/>
      <c r="J443" s="289"/>
      <c r="K443" s="97"/>
    </row>
    <row r="444" spans="1:11" s="87" customFormat="1" x14ac:dyDescent="0.3">
      <c r="A444" s="331"/>
      <c r="B444" s="292"/>
      <c r="C444" s="292"/>
      <c r="D444" s="170" t="s">
        <v>266</v>
      </c>
      <c r="E444" s="89">
        <v>1</v>
      </c>
      <c r="F444" s="89">
        <f t="shared" si="6"/>
        <v>3785</v>
      </c>
      <c r="G444" s="89">
        <v>441</v>
      </c>
      <c r="H444" s="272"/>
      <c r="I444" s="289"/>
      <c r="J444" s="289"/>
      <c r="K444" s="97"/>
    </row>
    <row r="445" spans="1:11" s="87" customFormat="1" x14ac:dyDescent="0.3">
      <c r="A445" s="331"/>
      <c r="B445" s="292"/>
      <c r="C445" s="292"/>
      <c r="D445" s="170" t="s">
        <v>267</v>
      </c>
      <c r="E445" s="89">
        <v>1</v>
      </c>
      <c r="F445" s="89">
        <f t="shared" si="6"/>
        <v>3786</v>
      </c>
      <c r="G445" s="89">
        <v>442</v>
      </c>
      <c r="H445" s="272"/>
      <c r="I445" s="289"/>
      <c r="J445" s="289"/>
      <c r="K445" s="97"/>
    </row>
    <row r="446" spans="1:11" s="87" customFormat="1" x14ac:dyDescent="0.3">
      <c r="A446" s="331"/>
      <c r="B446" s="292"/>
      <c r="C446" s="292"/>
      <c r="D446" s="170" t="s">
        <v>268</v>
      </c>
      <c r="E446" s="89">
        <v>1</v>
      </c>
      <c r="F446" s="89">
        <f t="shared" si="6"/>
        <v>3787</v>
      </c>
      <c r="G446" s="89">
        <v>443</v>
      </c>
      <c r="H446" s="272"/>
      <c r="I446" s="289"/>
      <c r="J446" s="289"/>
      <c r="K446" s="97"/>
    </row>
    <row r="447" spans="1:11" s="87" customFormat="1" x14ac:dyDescent="0.3">
      <c r="A447" s="331"/>
      <c r="B447" s="170" t="s">
        <v>279</v>
      </c>
      <c r="C447" s="170"/>
      <c r="D447" s="170"/>
      <c r="E447" s="89">
        <v>20</v>
      </c>
      <c r="F447" s="89">
        <f t="shared" si="6"/>
        <v>3788</v>
      </c>
      <c r="G447" s="89">
        <v>444</v>
      </c>
      <c r="H447" s="272" t="s">
        <v>51</v>
      </c>
      <c r="I447" s="289"/>
      <c r="J447" s="289"/>
      <c r="K447" s="97"/>
    </row>
    <row r="448" spans="1:11" s="87" customFormat="1" x14ac:dyDescent="0.3">
      <c r="A448" s="331"/>
      <c r="B448" s="292" t="s">
        <v>280</v>
      </c>
      <c r="C448" s="292"/>
      <c r="D448" s="170" t="s">
        <v>262</v>
      </c>
      <c r="E448" s="89">
        <v>1</v>
      </c>
      <c r="F448" s="89">
        <f t="shared" si="6"/>
        <v>3808</v>
      </c>
      <c r="G448" s="89">
        <v>445</v>
      </c>
      <c r="H448" s="272" t="s">
        <v>29</v>
      </c>
      <c r="I448" s="289"/>
      <c r="J448" s="289"/>
      <c r="K448" s="97"/>
    </row>
    <row r="449" spans="1:11" s="87" customFormat="1" x14ac:dyDescent="0.3">
      <c r="A449" s="331"/>
      <c r="B449" s="292"/>
      <c r="C449" s="292"/>
      <c r="D449" s="170" t="s">
        <v>263</v>
      </c>
      <c r="E449" s="89">
        <v>1</v>
      </c>
      <c r="F449" s="89">
        <f t="shared" si="6"/>
        <v>3809</v>
      </c>
      <c r="G449" s="89">
        <v>446</v>
      </c>
      <c r="H449" s="272"/>
      <c r="I449" s="289"/>
      <c r="J449" s="289"/>
      <c r="K449" s="97"/>
    </row>
    <row r="450" spans="1:11" s="87" customFormat="1" x14ac:dyDescent="0.3">
      <c r="A450" s="331"/>
      <c r="B450" s="292"/>
      <c r="C450" s="292"/>
      <c r="D450" s="170" t="s">
        <v>264</v>
      </c>
      <c r="E450" s="89">
        <v>1</v>
      </c>
      <c r="F450" s="89">
        <f t="shared" si="6"/>
        <v>3810</v>
      </c>
      <c r="G450" s="89">
        <v>447</v>
      </c>
      <c r="H450" s="272"/>
      <c r="I450" s="289"/>
      <c r="J450" s="289"/>
      <c r="K450" s="97"/>
    </row>
    <row r="451" spans="1:11" s="87" customFormat="1" x14ac:dyDescent="0.3">
      <c r="A451" s="331"/>
      <c r="B451" s="292"/>
      <c r="C451" s="292"/>
      <c r="D451" s="170" t="s">
        <v>265</v>
      </c>
      <c r="E451" s="89">
        <v>1</v>
      </c>
      <c r="F451" s="89">
        <f t="shared" si="6"/>
        <v>3811</v>
      </c>
      <c r="G451" s="89">
        <v>448</v>
      </c>
      <c r="H451" s="272"/>
      <c r="I451" s="289"/>
      <c r="J451" s="289"/>
      <c r="K451" s="97"/>
    </row>
    <row r="452" spans="1:11" s="87" customFormat="1" x14ac:dyDescent="0.3">
      <c r="A452" s="331"/>
      <c r="B452" s="292"/>
      <c r="C452" s="292"/>
      <c r="D452" s="170" t="s">
        <v>266</v>
      </c>
      <c r="E452" s="89">
        <v>1</v>
      </c>
      <c r="F452" s="89">
        <f t="shared" si="6"/>
        <v>3812</v>
      </c>
      <c r="G452" s="89">
        <v>449</v>
      </c>
      <c r="H452" s="272"/>
      <c r="I452" s="289"/>
      <c r="J452" s="289"/>
      <c r="K452" s="97"/>
    </row>
    <row r="453" spans="1:11" s="87" customFormat="1" x14ac:dyDescent="0.3">
      <c r="A453" s="331"/>
      <c r="B453" s="292"/>
      <c r="C453" s="292"/>
      <c r="D453" s="170" t="s">
        <v>267</v>
      </c>
      <c r="E453" s="89">
        <v>1</v>
      </c>
      <c r="F453" s="89">
        <f t="shared" si="6"/>
        <v>3813</v>
      </c>
      <c r="G453" s="89">
        <v>450</v>
      </c>
      <c r="H453" s="272"/>
      <c r="I453" s="289"/>
      <c r="J453" s="289"/>
      <c r="K453" s="97"/>
    </row>
    <row r="454" spans="1:11" s="87" customFormat="1" x14ac:dyDescent="0.3">
      <c r="A454" s="331"/>
      <c r="B454" s="292"/>
      <c r="C454" s="292"/>
      <c r="D454" s="170" t="s">
        <v>268</v>
      </c>
      <c r="E454" s="89">
        <v>1</v>
      </c>
      <c r="F454" s="89">
        <f t="shared" si="6"/>
        <v>3814</v>
      </c>
      <c r="G454" s="89">
        <v>451</v>
      </c>
      <c r="H454" s="272"/>
      <c r="I454" s="289"/>
      <c r="J454" s="289"/>
      <c r="K454" s="97"/>
    </row>
    <row r="455" spans="1:11" s="87" customFormat="1" x14ac:dyDescent="0.3">
      <c r="A455" s="331"/>
      <c r="B455" s="170" t="s">
        <v>281</v>
      </c>
      <c r="C455" s="170"/>
      <c r="D455" s="170"/>
      <c r="E455" s="89">
        <v>20</v>
      </c>
      <c r="F455" s="89">
        <f t="shared" si="6"/>
        <v>3815</v>
      </c>
      <c r="G455" s="89">
        <v>452</v>
      </c>
      <c r="H455" s="272" t="s">
        <v>51</v>
      </c>
      <c r="I455" s="289"/>
      <c r="J455" s="289"/>
      <c r="K455" s="97"/>
    </row>
    <row r="456" spans="1:11" s="87" customFormat="1" x14ac:dyDescent="0.3">
      <c r="A456" s="331"/>
      <c r="B456" s="170" t="s">
        <v>282</v>
      </c>
      <c r="C456" s="170"/>
      <c r="D456" s="170"/>
      <c r="E456" s="89">
        <v>20</v>
      </c>
      <c r="F456" s="89">
        <f t="shared" ref="F456:F509" si="7">E455+F455</f>
        <v>3835</v>
      </c>
      <c r="G456" s="89">
        <v>453</v>
      </c>
      <c r="H456" s="272" t="s">
        <v>51</v>
      </c>
      <c r="I456" s="289"/>
      <c r="J456" s="289"/>
      <c r="K456" s="97"/>
    </row>
    <row r="457" spans="1:11" s="87" customFormat="1" x14ac:dyDescent="0.3">
      <c r="A457" s="331"/>
      <c r="B457" s="170" t="s">
        <v>283</v>
      </c>
      <c r="C457" s="170"/>
      <c r="D457" s="170"/>
      <c r="E457" s="89">
        <v>1</v>
      </c>
      <c r="F457" s="89">
        <f t="shared" si="7"/>
        <v>3855</v>
      </c>
      <c r="G457" s="89">
        <v>454</v>
      </c>
      <c r="H457" s="272" t="s">
        <v>53</v>
      </c>
      <c r="I457" s="289"/>
      <c r="J457" s="289"/>
      <c r="K457" s="97"/>
    </row>
    <row r="458" spans="1:11" s="87" customFormat="1" x14ac:dyDescent="0.3">
      <c r="A458" s="331"/>
      <c r="B458" s="170" t="s">
        <v>284</v>
      </c>
      <c r="C458" s="170"/>
      <c r="D458" s="170"/>
      <c r="E458" s="89">
        <v>8</v>
      </c>
      <c r="F458" s="89">
        <f t="shared" si="7"/>
        <v>3856</v>
      </c>
      <c r="G458" s="89">
        <v>455</v>
      </c>
      <c r="H458" s="272"/>
      <c r="I458" s="289"/>
      <c r="J458" s="289"/>
      <c r="K458" s="97"/>
    </row>
    <row r="459" spans="1:11" s="87" customFormat="1" x14ac:dyDescent="0.3">
      <c r="A459" s="331"/>
      <c r="B459" s="169" t="s">
        <v>285</v>
      </c>
      <c r="C459" s="169"/>
      <c r="D459" s="169"/>
      <c r="E459" s="157">
        <v>1</v>
      </c>
      <c r="F459" s="157">
        <f t="shared" si="7"/>
        <v>3864</v>
      </c>
      <c r="G459" s="157">
        <v>456</v>
      </c>
      <c r="H459" s="287" t="s">
        <v>1268</v>
      </c>
      <c r="I459" s="288"/>
      <c r="J459" s="288"/>
      <c r="K459" s="158"/>
    </row>
    <row r="460" spans="1:11" s="87" customFormat="1" x14ac:dyDescent="0.3">
      <c r="A460" s="331"/>
      <c r="B460" s="170" t="s">
        <v>287</v>
      </c>
      <c r="C460" s="170"/>
      <c r="D460" s="170"/>
      <c r="E460" s="89">
        <v>1</v>
      </c>
      <c r="F460" s="89">
        <f t="shared" si="7"/>
        <v>3865</v>
      </c>
      <c r="G460" s="89">
        <v>457</v>
      </c>
      <c r="H460" s="272" t="s">
        <v>100</v>
      </c>
      <c r="I460" s="289"/>
      <c r="J460" s="289"/>
      <c r="K460" s="97"/>
    </row>
    <row r="461" spans="1:11" s="87" customFormat="1" x14ac:dyDescent="0.3">
      <c r="A461" s="331"/>
      <c r="B461" s="170" t="s">
        <v>288</v>
      </c>
      <c r="C461" s="170"/>
      <c r="D461" s="170"/>
      <c r="E461" s="89">
        <v>600</v>
      </c>
      <c r="F461" s="89">
        <f t="shared" si="7"/>
        <v>3866</v>
      </c>
      <c r="G461" s="89">
        <v>458</v>
      </c>
      <c r="H461" s="272" t="s">
        <v>51</v>
      </c>
      <c r="I461" s="289"/>
      <c r="J461" s="289"/>
      <c r="K461" s="97"/>
    </row>
    <row r="462" spans="1:11" s="87" customFormat="1" x14ac:dyDescent="0.3">
      <c r="A462" s="331"/>
      <c r="B462" s="170" t="s">
        <v>289</v>
      </c>
      <c r="C462" s="170"/>
      <c r="D462" s="170"/>
      <c r="E462" s="89">
        <v>8</v>
      </c>
      <c r="F462" s="89">
        <f t="shared" si="7"/>
        <v>4466</v>
      </c>
      <c r="G462" s="89">
        <v>459</v>
      </c>
      <c r="H462" s="272"/>
      <c r="I462" s="289"/>
      <c r="J462" s="289"/>
      <c r="K462" s="97"/>
    </row>
    <row r="463" spans="1:11" s="87" customFormat="1" x14ac:dyDescent="0.3">
      <c r="A463" s="331"/>
      <c r="B463" s="170" t="s">
        <v>1367</v>
      </c>
      <c r="C463" s="170"/>
      <c r="D463" s="170"/>
      <c r="E463" s="89">
        <v>10</v>
      </c>
      <c r="F463" s="89">
        <f t="shared" si="7"/>
        <v>4474</v>
      </c>
      <c r="G463" s="89">
        <v>460</v>
      </c>
      <c r="H463" s="272" t="s">
        <v>106</v>
      </c>
      <c r="I463" s="289"/>
      <c r="J463" s="289"/>
      <c r="K463" s="97"/>
    </row>
    <row r="464" spans="1:11" s="87" customFormat="1" x14ac:dyDescent="0.3">
      <c r="A464" s="331"/>
      <c r="B464" s="170" t="s">
        <v>1362</v>
      </c>
      <c r="C464" s="170"/>
      <c r="D464" s="170"/>
      <c r="E464" s="89">
        <v>12</v>
      </c>
      <c r="F464" s="89">
        <f t="shared" si="7"/>
        <v>4484</v>
      </c>
      <c r="G464" s="89">
        <v>461</v>
      </c>
      <c r="H464" s="272"/>
      <c r="I464" s="289"/>
      <c r="J464" s="289"/>
      <c r="K464" s="97"/>
    </row>
    <row r="465" spans="1:11" s="87" customFormat="1" x14ac:dyDescent="0.3">
      <c r="A465" s="331"/>
      <c r="B465" s="170" t="s">
        <v>1363</v>
      </c>
      <c r="C465" s="170"/>
      <c r="D465" s="170"/>
      <c r="E465" s="89">
        <v>13</v>
      </c>
      <c r="F465" s="89">
        <f t="shared" si="7"/>
        <v>4496</v>
      </c>
      <c r="G465" s="89">
        <v>462</v>
      </c>
      <c r="H465" s="272"/>
      <c r="I465" s="289"/>
      <c r="J465" s="289"/>
      <c r="K465" s="97"/>
    </row>
    <row r="466" spans="1:11" s="87" customFormat="1" x14ac:dyDescent="0.3">
      <c r="A466" s="331"/>
      <c r="B466" s="170" t="s">
        <v>293</v>
      </c>
      <c r="C466" s="170"/>
      <c r="D466" s="170"/>
      <c r="E466" s="89">
        <v>1</v>
      </c>
      <c r="F466" s="89">
        <f t="shared" si="7"/>
        <v>4509</v>
      </c>
      <c r="G466" s="89">
        <v>463</v>
      </c>
      <c r="H466" s="272" t="s">
        <v>110</v>
      </c>
      <c r="I466" s="289"/>
      <c r="J466" s="289"/>
      <c r="K466" s="97"/>
    </row>
    <row r="467" spans="1:11" s="187" customFormat="1" ht="9.75" customHeight="1" x14ac:dyDescent="0.15">
      <c r="A467" s="331"/>
      <c r="B467" s="169" t="s">
        <v>1142</v>
      </c>
      <c r="C467" s="169"/>
      <c r="D467" s="169"/>
      <c r="E467" s="157">
        <v>10</v>
      </c>
      <c r="F467" s="157">
        <f t="shared" si="7"/>
        <v>4510</v>
      </c>
      <c r="G467" s="157">
        <v>464</v>
      </c>
      <c r="H467" s="304"/>
      <c r="I467" s="304"/>
      <c r="J467" s="285"/>
      <c r="K467" s="158" t="s">
        <v>1049</v>
      </c>
    </row>
    <row r="468" spans="1:11" s="187" customFormat="1" ht="9.75" customHeight="1" x14ac:dyDescent="0.15">
      <c r="A468" s="331"/>
      <c r="B468" s="169" t="s">
        <v>1143</v>
      </c>
      <c r="C468" s="169"/>
      <c r="D468" s="169"/>
      <c r="E468" s="157">
        <v>12</v>
      </c>
      <c r="F468" s="157">
        <f t="shared" si="7"/>
        <v>4520</v>
      </c>
      <c r="G468" s="157">
        <v>465</v>
      </c>
      <c r="H468" s="304"/>
      <c r="I468" s="304"/>
      <c r="J468" s="285"/>
      <c r="K468" s="158" t="s">
        <v>1049</v>
      </c>
    </row>
    <row r="469" spans="1:11" s="187" customFormat="1" ht="9.75" customHeight="1" thickBot="1" x14ac:dyDescent="0.2">
      <c r="A469" s="332"/>
      <c r="B469" s="160" t="s">
        <v>1155</v>
      </c>
      <c r="C469" s="160"/>
      <c r="D469" s="160"/>
      <c r="E469" s="161">
        <v>1</v>
      </c>
      <c r="F469" s="161">
        <f t="shared" si="7"/>
        <v>4532</v>
      </c>
      <c r="G469" s="161">
        <v>466</v>
      </c>
      <c r="H469" s="325" t="s">
        <v>1273</v>
      </c>
      <c r="I469" s="325"/>
      <c r="J469" s="326"/>
      <c r="K469" s="162" t="s">
        <v>1049</v>
      </c>
    </row>
    <row r="470" spans="1:11" s="87" customFormat="1" x14ac:dyDescent="0.3">
      <c r="A470" s="327" t="s">
        <v>294</v>
      </c>
      <c r="B470" s="173" t="s">
        <v>295</v>
      </c>
      <c r="C470" s="173"/>
      <c r="D470" s="173"/>
      <c r="E470" s="95">
        <v>1</v>
      </c>
      <c r="F470" s="95">
        <f t="shared" si="7"/>
        <v>4533</v>
      </c>
      <c r="G470" s="95">
        <v>467</v>
      </c>
      <c r="H470" s="295" t="s">
        <v>296</v>
      </c>
      <c r="I470" s="296"/>
      <c r="J470" s="296"/>
      <c r="K470" s="98"/>
    </row>
    <row r="471" spans="1:11" s="87" customFormat="1" x14ac:dyDescent="0.3">
      <c r="A471" s="328"/>
      <c r="B471" s="170" t="s">
        <v>297</v>
      </c>
      <c r="C471" s="170"/>
      <c r="D471" s="170"/>
      <c r="E471" s="89">
        <v>1</v>
      </c>
      <c r="F471" s="89">
        <f t="shared" si="7"/>
        <v>4534</v>
      </c>
      <c r="G471" s="89">
        <v>468</v>
      </c>
      <c r="H471" s="272" t="s">
        <v>298</v>
      </c>
      <c r="I471" s="289"/>
      <c r="J471" s="289"/>
      <c r="K471" s="97"/>
    </row>
    <row r="472" spans="1:11" s="87" customFormat="1" x14ac:dyDescent="0.3">
      <c r="A472" s="328"/>
      <c r="B472" s="170" t="s">
        <v>299</v>
      </c>
      <c r="C472" s="170"/>
      <c r="D472" s="170"/>
      <c r="E472" s="89">
        <v>1</v>
      </c>
      <c r="F472" s="89">
        <f t="shared" si="7"/>
        <v>4535</v>
      </c>
      <c r="G472" s="89">
        <v>469</v>
      </c>
      <c r="H472" s="272" t="s">
        <v>300</v>
      </c>
      <c r="I472" s="289"/>
      <c r="J472" s="289"/>
      <c r="K472" s="97"/>
    </row>
    <row r="473" spans="1:11" s="87" customFormat="1" x14ac:dyDescent="0.3">
      <c r="A473" s="328"/>
      <c r="B473" s="170" t="s">
        <v>301</v>
      </c>
      <c r="C473" s="170"/>
      <c r="D473" s="170"/>
      <c r="E473" s="89">
        <v>1</v>
      </c>
      <c r="F473" s="89">
        <f t="shared" si="7"/>
        <v>4536</v>
      </c>
      <c r="G473" s="89">
        <v>470</v>
      </c>
      <c r="H473" s="275" t="s">
        <v>1162</v>
      </c>
      <c r="I473" s="292"/>
      <c r="J473" s="292"/>
      <c r="K473" s="97"/>
    </row>
    <row r="474" spans="1:11" s="87" customFormat="1" ht="31.5" x14ac:dyDescent="0.3">
      <c r="A474" s="328"/>
      <c r="B474" s="171" t="s">
        <v>303</v>
      </c>
      <c r="C474" s="170"/>
      <c r="D474" s="170"/>
      <c r="E474" s="89">
        <v>1</v>
      </c>
      <c r="F474" s="89">
        <f t="shared" si="7"/>
        <v>4537</v>
      </c>
      <c r="G474" s="89">
        <v>471</v>
      </c>
      <c r="H474" s="275" t="s">
        <v>304</v>
      </c>
      <c r="I474" s="292"/>
      <c r="J474" s="292"/>
      <c r="K474" s="97"/>
    </row>
    <row r="475" spans="1:11" s="87" customFormat="1" x14ac:dyDescent="0.3">
      <c r="A475" s="328"/>
      <c r="B475" s="169" t="s">
        <v>305</v>
      </c>
      <c r="C475" s="169"/>
      <c r="D475" s="169"/>
      <c r="E475" s="157">
        <v>1</v>
      </c>
      <c r="F475" s="157">
        <f t="shared" si="7"/>
        <v>4538</v>
      </c>
      <c r="G475" s="157">
        <v>472</v>
      </c>
      <c r="H475" s="287" t="s">
        <v>1163</v>
      </c>
      <c r="I475" s="288"/>
      <c r="J475" s="288"/>
      <c r="K475" s="158" t="s">
        <v>1164</v>
      </c>
    </row>
    <row r="476" spans="1:11" s="87" customFormat="1" x14ac:dyDescent="0.3">
      <c r="A476" s="328"/>
      <c r="B476" s="169" t="s">
        <v>1144</v>
      </c>
      <c r="C476" s="169"/>
      <c r="D476" s="169"/>
      <c r="E476" s="157">
        <v>1</v>
      </c>
      <c r="F476" s="157">
        <f t="shared" si="7"/>
        <v>4539</v>
      </c>
      <c r="G476" s="157">
        <v>473</v>
      </c>
      <c r="H476" s="304" t="s">
        <v>1145</v>
      </c>
      <c r="I476" s="304"/>
      <c r="J476" s="285"/>
      <c r="K476" s="158" t="s">
        <v>1059</v>
      </c>
    </row>
    <row r="477" spans="1:11" s="87" customFormat="1" x14ac:dyDescent="0.3">
      <c r="A477" s="328"/>
      <c r="B477" s="170" t="s">
        <v>308</v>
      </c>
      <c r="C477" s="170"/>
      <c r="D477" s="170"/>
      <c r="E477" s="89">
        <v>20</v>
      </c>
      <c r="F477" s="89">
        <f t="shared" si="7"/>
        <v>4540</v>
      </c>
      <c r="G477" s="89">
        <v>474</v>
      </c>
      <c r="H477" s="272" t="s">
        <v>51</v>
      </c>
      <c r="I477" s="289"/>
      <c r="J477" s="289"/>
      <c r="K477" s="97"/>
    </row>
    <row r="478" spans="1:11" s="87" customFormat="1" ht="24" customHeight="1" x14ac:dyDescent="0.3">
      <c r="A478" s="328"/>
      <c r="B478" s="169" t="s">
        <v>1146</v>
      </c>
      <c r="C478" s="169"/>
      <c r="D478" s="169"/>
      <c r="E478" s="157">
        <v>1</v>
      </c>
      <c r="F478" s="157">
        <f t="shared" si="7"/>
        <v>4560</v>
      </c>
      <c r="G478" s="157">
        <v>475</v>
      </c>
      <c r="H478" s="299" t="s">
        <v>1148</v>
      </c>
      <c r="I478" s="286"/>
      <c r="J478" s="286"/>
      <c r="K478" s="158" t="s">
        <v>1147</v>
      </c>
    </row>
    <row r="479" spans="1:11" s="87" customFormat="1" x14ac:dyDescent="0.3">
      <c r="A479" s="328"/>
      <c r="B479" s="170" t="s">
        <v>311</v>
      </c>
      <c r="C479" s="170"/>
      <c r="D479" s="170"/>
      <c r="E479" s="89">
        <v>20</v>
      </c>
      <c r="F479" s="89">
        <f t="shared" si="7"/>
        <v>4561</v>
      </c>
      <c r="G479" s="89">
        <v>476</v>
      </c>
      <c r="H479" s="272" t="s">
        <v>51</v>
      </c>
      <c r="I479" s="289"/>
      <c r="J479" s="289"/>
      <c r="K479" s="97"/>
    </row>
    <row r="480" spans="1:11" s="87" customFormat="1" x14ac:dyDescent="0.3">
      <c r="A480" s="328"/>
      <c r="B480" s="170" t="s">
        <v>312</v>
      </c>
      <c r="C480" s="170"/>
      <c r="D480" s="170"/>
      <c r="E480" s="89">
        <v>1</v>
      </c>
      <c r="F480" s="89">
        <f t="shared" si="7"/>
        <v>4581</v>
      </c>
      <c r="G480" s="89">
        <v>477</v>
      </c>
      <c r="H480" s="272" t="s">
        <v>296</v>
      </c>
      <c r="I480" s="289"/>
      <c r="J480" s="289"/>
      <c r="K480" s="99"/>
    </row>
    <row r="481" spans="1:11" s="87" customFormat="1" x14ac:dyDescent="0.3">
      <c r="A481" s="328"/>
      <c r="B481" s="170" t="s">
        <v>314</v>
      </c>
      <c r="C481" s="170"/>
      <c r="D481" s="170"/>
      <c r="E481" s="89">
        <v>1</v>
      </c>
      <c r="F481" s="89">
        <f t="shared" si="7"/>
        <v>4582</v>
      </c>
      <c r="G481" s="89">
        <v>478</v>
      </c>
      <c r="H481" s="272" t="s">
        <v>298</v>
      </c>
      <c r="I481" s="289"/>
      <c r="J481" s="289"/>
      <c r="K481" s="99"/>
    </row>
    <row r="482" spans="1:11" s="87" customFormat="1" x14ac:dyDescent="0.3">
      <c r="A482" s="328"/>
      <c r="B482" s="170" t="s">
        <v>315</v>
      </c>
      <c r="C482" s="170"/>
      <c r="D482" s="170"/>
      <c r="E482" s="89">
        <v>1</v>
      </c>
      <c r="F482" s="89">
        <f t="shared" si="7"/>
        <v>4583</v>
      </c>
      <c r="G482" s="89">
        <v>479</v>
      </c>
      <c r="H482" s="272" t="s">
        <v>300</v>
      </c>
      <c r="I482" s="289"/>
      <c r="J482" s="289"/>
      <c r="K482" s="99"/>
    </row>
    <row r="483" spans="1:11" s="87" customFormat="1" x14ac:dyDescent="0.3">
      <c r="A483" s="328"/>
      <c r="B483" s="170" t="s">
        <v>316</v>
      </c>
      <c r="C483" s="170"/>
      <c r="D483" s="170"/>
      <c r="E483" s="89">
        <v>1</v>
      </c>
      <c r="F483" s="89">
        <f t="shared" si="7"/>
        <v>4584</v>
      </c>
      <c r="G483" s="89">
        <v>480</v>
      </c>
      <c r="H483" s="275" t="s">
        <v>1337</v>
      </c>
      <c r="I483" s="292"/>
      <c r="J483" s="292"/>
      <c r="K483" s="99"/>
    </row>
    <row r="484" spans="1:11" s="87" customFormat="1" ht="31.5" x14ac:dyDescent="0.3">
      <c r="A484" s="328"/>
      <c r="B484" s="171" t="s">
        <v>317</v>
      </c>
      <c r="C484" s="170"/>
      <c r="D484" s="170"/>
      <c r="E484" s="89">
        <v>1</v>
      </c>
      <c r="F484" s="89">
        <f t="shared" si="7"/>
        <v>4585</v>
      </c>
      <c r="G484" s="89">
        <v>481</v>
      </c>
      <c r="H484" s="275" t="s">
        <v>304</v>
      </c>
      <c r="I484" s="292"/>
      <c r="J484" s="292"/>
      <c r="K484" s="99"/>
    </row>
    <row r="485" spans="1:11" s="87" customFormat="1" x14ac:dyDescent="0.3">
      <c r="A485" s="328"/>
      <c r="B485" s="169" t="s">
        <v>318</v>
      </c>
      <c r="C485" s="169"/>
      <c r="D485" s="169"/>
      <c r="E485" s="157">
        <v>1</v>
      </c>
      <c r="F485" s="157">
        <f t="shared" si="7"/>
        <v>4586</v>
      </c>
      <c r="G485" s="157">
        <v>482</v>
      </c>
      <c r="H485" s="287" t="s">
        <v>1163</v>
      </c>
      <c r="I485" s="288"/>
      <c r="J485" s="288"/>
      <c r="K485" s="158" t="s">
        <v>1164</v>
      </c>
    </row>
    <row r="486" spans="1:11" s="87" customFormat="1" x14ac:dyDescent="0.3">
      <c r="A486" s="328"/>
      <c r="B486" s="169" t="s">
        <v>1149</v>
      </c>
      <c r="C486" s="169"/>
      <c r="D486" s="169"/>
      <c r="E486" s="157">
        <v>1</v>
      </c>
      <c r="F486" s="157">
        <f t="shared" si="7"/>
        <v>4587</v>
      </c>
      <c r="G486" s="157">
        <v>483</v>
      </c>
      <c r="H486" s="304" t="s">
        <v>1145</v>
      </c>
      <c r="I486" s="304"/>
      <c r="J486" s="285"/>
      <c r="K486" s="158" t="s">
        <v>1059</v>
      </c>
    </row>
    <row r="487" spans="1:11" s="87" customFormat="1" x14ac:dyDescent="0.3">
      <c r="A487" s="328"/>
      <c r="B487" s="170" t="s">
        <v>320</v>
      </c>
      <c r="C487" s="170"/>
      <c r="D487" s="170"/>
      <c r="E487" s="89">
        <v>20</v>
      </c>
      <c r="F487" s="89">
        <f t="shared" si="7"/>
        <v>4588</v>
      </c>
      <c r="G487" s="89">
        <v>484</v>
      </c>
      <c r="H487" s="272" t="s">
        <v>51</v>
      </c>
      <c r="I487" s="289"/>
      <c r="J487" s="289"/>
      <c r="K487" s="99"/>
    </row>
    <row r="488" spans="1:11" s="87" customFormat="1" ht="22.5" customHeight="1" x14ac:dyDescent="0.3">
      <c r="A488" s="328"/>
      <c r="B488" s="169" t="s">
        <v>1150</v>
      </c>
      <c r="C488" s="169"/>
      <c r="D488" s="169"/>
      <c r="E488" s="157">
        <v>1</v>
      </c>
      <c r="F488" s="157">
        <f t="shared" si="7"/>
        <v>4608</v>
      </c>
      <c r="G488" s="157">
        <v>485</v>
      </c>
      <c r="H488" s="299" t="s">
        <v>1333</v>
      </c>
      <c r="I488" s="300"/>
      <c r="J488" s="300"/>
      <c r="K488" s="166" t="s">
        <v>1147</v>
      </c>
    </row>
    <row r="489" spans="1:11" s="87" customFormat="1" x14ac:dyDescent="0.3">
      <c r="A489" s="328"/>
      <c r="B489" s="170" t="s">
        <v>322</v>
      </c>
      <c r="C489" s="170"/>
      <c r="D489" s="170"/>
      <c r="E489" s="89">
        <v>20</v>
      </c>
      <c r="F489" s="89">
        <f t="shared" si="7"/>
        <v>4609</v>
      </c>
      <c r="G489" s="89">
        <v>486</v>
      </c>
      <c r="H489" s="272" t="s">
        <v>51</v>
      </c>
      <c r="I489" s="289"/>
      <c r="J489" s="289"/>
      <c r="K489" s="99"/>
    </row>
    <row r="490" spans="1:11" s="87" customFormat="1" x14ac:dyDescent="0.3">
      <c r="A490" s="328"/>
      <c r="B490" s="170" t="s">
        <v>323</v>
      </c>
      <c r="C490" s="170"/>
      <c r="D490" s="170"/>
      <c r="E490" s="89">
        <v>1</v>
      </c>
      <c r="F490" s="89">
        <f t="shared" si="7"/>
        <v>4629</v>
      </c>
      <c r="G490" s="89">
        <v>487</v>
      </c>
      <c r="H490" s="272" t="s">
        <v>53</v>
      </c>
      <c r="I490" s="289"/>
      <c r="J490" s="289"/>
      <c r="K490" s="97"/>
    </row>
    <row r="491" spans="1:11" s="87" customFormat="1" x14ac:dyDescent="0.3">
      <c r="A491" s="328"/>
      <c r="B491" s="170" t="s">
        <v>324</v>
      </c>
      <c r="C491" s="170"/>
      <c r="D491" s="170"/>
      <c r="E491" s="89">
        <v>8</v>
      </c>
      <c r="F491" s="89">
        <f t="shared" si="7"/>
        <v>4630</v>
      </c>
      <c r="G491" s="89">
        <v>488</v>
      </c>
      <c r="H491" s="272"/>
      <c r="I491" s="289"/>
      <c r="J491" s="289"/>
      <c r="K491" s="97"/>
    </row>
    <row r="492" spans="1:11" s="87" customFormat="1" ht="21" customHeight="1" x14ac:dyDescent="0.3">
      <c r="A492" s="328"/>
      <c r="B492" s="169" t="s">
        <v>1151</v>
      </c>
      <c r="C492" s="169"/>
      <c r="D492" s="169"/>
      <c r="E492" s="157">
        <v>1</v>
      </c>
      <c r="F492" s="157">
        <f t="shared" si="7"/>
        <v>4638</v>
      </c>
      <c r="G492" s="157">
        <v>489</v>
      </c>
      <c r="H492" s="287" t="s">
        <v>1332</v>
      </c>
      <c r="I492" s="286"/>
      <c r="J492" s="286"/>
      <c r="K492" s="158" t="s">
        <v>1152</v>
      </c>
    </row>
    <row r="493" spans="1:11" s="87" customFormat="1" x14ac:dyDescent="0.3">
      <c r="A493" s="328"/>
      <c r="B493" s="170" t="s">
        <v>327</v>
      </c>
      <c r="C493" s="170"/>
      <c r="D493" s="170"/>
      <c r="E493" s="89">
        <v>1</v>
      </c>
      <c r="F493" s="89">
        <f t="shared" si="7"/>
        <v>4639</v>
      </c>
      <c r="G493" s="89">
        <v>490</v>
      </c>
      <c r="H493" s="272" t="s">
        <v>100</v>
      </c>
      <c r="I493" s="289"/>
      <c r="J493" s="289"/>
      <c r="K493" s="97"/>
    </row>
    <row r="494" spans="1:11" s="87" customFormat="1" x14ac:dyDescent="0.3">
      <c r="A494" s="328"/>
      <c r="B494" s="170" t="s">
        <v>328</v>
      </c>
      <c r="C494" s="170"/>
      <c r="D494" s="170"/>
      <c r="E494" s="89">
        <v>20</v>
      </c>
      <c r="F494" s="89">
        <f t="shared" si="7"/>
        <v>4640</v>
      </c>
      <c r="G494" s="89">
        <v>491</v>
      </c>
      <c r="H494" s="272" t="s">
        <v>51</v>
      </c>
      <c r="I494" s="289"/>
      <c r="J494" s="289"/>
      <c r="K494" s="97"/>
    </row>
    <row r="495" spans="1:11" s="87" customFormat="1" x14ac:dyDescent="0.3">
      <c r="A495" s="328"/>
      <c r="B495" s="170" t="s">
        <v>329</v>
      </c>
      <c r="C495" s="170"/>
      <c r="D495" s="170"/>
      <c r="E495" s="89">
        <v>600</v>
      </c>
      <c r="F495" s="89">
        <f t="shared" si="7"/>
        <v>4660</v>
      </c>
      <c r="G495" s="89">
        <v>492</v>
      </c>
      <c r="H495" s="272" t="s">
        <v>51</v>
      </c>
      <c r="I495" s="289"/>
      <c r="J495" s="289"/>
      <c r="K495" s="97"/>
    </row>
    <row r="496" spans="1:11" s="87" customFormat="1" x14ac:dyDescent="0.3">
      <c r="A496" s="328"/>
      <c r="B496" s="170" t="s">
        <v>330</v>
      </c>
      <c r="C496" s="170"/>
      <c r="D496" s="170"/>
      <c r="E496" s="89">
        <v>8</v>
      </c>
      <c r="F496" s="89">
        <f t="shared" si="7"/>
        <v>5260</v>
      </c>
      <c r="G496" s="89">
        <v>493</v>
      </c>
      <c r="H496" s="272"/>
      <c r="I496" s="289"/>
      <c r="J496" s="289"/>
      <c r="K496" s="97"/>
    </row>
    <row r="497" spans="1:11" s="87" customFormat="1" x14ac:dyDescent="0.3">
      <c r="A497" s="328"/>
      <c r="B497" s="170" t="s">
        <v>1366</v>
      </c>
      <c r="C497" s="170"/>
      <c r="D497" s="170"/>
      <c r="E497" s="89">
        <v>10</v>
      </c>
      <c r="F497" s="89">
        <f t="shared" si="7"/>
        <v>5268</v>
      </c>
      <c r="G497" s="89">
        <v>494</v>
      </c>
      <c r="H497" s="272" t="s">
        <v>106</v>
      </c>
      <c r="I497" s="289"/>
      <c r="J497" s="289"/>
      <c r="K497" s="97"/>
    </row>
    <row r="498" spans="1:11" s="87" customFormat="1" x14ac:dyDescent="0.3">
      <c r="A498" s="328"/>
      <c r="B498" s="170" t="s">
        <v>1364</v>
      </c>
      <c r="C498" s="170"/>
      <c r="D498" s="170"/>
      <c r="E498" s="89">
        <v>12</v>
      </c>
      <c r="F498" s="89">
        <f t="shared" si="7"/>
        <v>5278</v>
      </c>
      <c r="G498" s="89">
        <v>495</v>
      </c>
      <c r="H498" s="272"/>
      <c r="I498" s="289"/>
      <c r="J498" s="289"/>
      <c r="K498" s="97"/>
    </row>
    <row r="499" spans="1:11" s="87" customFormat="1" x14ac:dyDescent="0.3">
      <c r="A499" s="328"/>
      <c r="B499" s="170" t="s">
        <v>1365</v>
      </c>
      <c r="C499" s="170"/>
      <c r="D499" s="170"/>
      <c r="E499" s="89">
        <v>13</v>
      </c>
      <c r="F499" s="89">
        <f t="shared" si="7"/>
        <v>5290</v>
      </c>
      <c r="G499" s="89">
        <v>496</v>
      </c>
      <c r="H499" s="272"/>
      <c r="I499" s="289"/>
      <c r="J499" s="289"/>
      <c r="K499" s="97"/>
    </row>
    <row r="500" spans="1:11" s="87" customFormat="1" x14ac:dyDescent="0.3">
      <c r="A500" s="328"/>
      <c r="B500" s="170" t="s">
        <v>334</v>
      </c>
      <c r="C500" s="170"/>
      <c r="D500" s="170"/>
      <c r="E500" s="89">
        <v>1</v>
      </c>
      <c r="F500" s="89">
        <f t="shared" si="7"/>
        <v>5303</v>
      </c>
      <c r="G500" s="89">
        <v>497</v>
      </c>
      <c r="H500" s="272" t="s">
        <v>110</v>
      </c>
      <c r="I500" s="289"/>
      <c r="J500" s="289"/>
      <c r="K500" s="97"/>
    </row>
    <row r="501" spans="1:11" s="187" customFormat="1" ht="9.75" customHeight="1" x14ac:dyDescent="0.15">
      <c r="A501" s="328"/>
      <c r="B501" s="169" t="s">
        <v>1153</v>
      </c>
      <c r="C501" s="169"/>
      <c r="D501" s="169"/>
      <c r="E501" s="157">
        <v>10</v>
      </c>
      <c r="F501" s="157">
        <f t="shared" si="7"/>
        <v>5304</v>
      </c>
      <c r="G501" s="157">
        <v>498</v>
      </c>
      <c r="H501" s="304"/>
      <c r="I501" s="304"/>
      <c r="J501" s="285"/>
      <c r="K501" s="158" t="s">
        <v>1059</v>
      </c>
    </row>
    <row r="502" spans="1:11" s="187" customFormat="1" ht="9.75" customHeight="1" x14ac:dyDescent="0.15">
      <c r="A502" s="328"/>
      <c r="B502" s="169" t="s">
        <v>1154</v>
      </c>
      <c r="C502" s="169"/>
      <c r="D502" s="169"/>
      <c r="E502" s="157">
        <v>12</v>
      </c>
      <c r="F502" s="157">
        <f t="shared" si="7"/>
        <v>5314</v>
      </c>
      <c r="G502" s="157">
        <v>499</v>
      </c>
      <c r="H502" s="304"/>
      <c r="I502" s="304"/>
      <c r="J502" s="285"/>
      <c r="K502" s="158" t="s">
        <v>1059</v>
      </c>
    </row>
    <row r="503" spans="1:11" s="187" customFormat="1" ht="9.75" customHeight="1" x14ac:dyDescent="0.15">
      <c r="A503" s="328"/>
      <c r="B503" s="169" t="s">
        <v>1160</v>
      </c>
      <c r="C503" s="169"/>
      <c r="D503" s="169"/>
      <c r="E503" s="157">
        <v>10</v>
      </c>
      <c r="F503" s="157">
        <f t="shared" si="7"/>
        <v>5326</v>
      </c>
      <c r="G503" s="157">
        <v>500</v>
      </c>
      <c r="H503" s="304"/>
      <c r="I503" s="304"/>
      <c r="J503" s="285"/>
      <c r="K503" s="158" t="s">
        <v>1049</v>
      </c>
    </row>
    <row r="504" spans="1:11" s="187" customFormat="1" ht="9.75" customHeight="1" x14ac:dyDescent="0.15">
      <c r="A504" s="328"/>
      <c r="B504" s="169" t="s">
        <v>1161</v>
      </c>
      <c r="C504" s="169"/>
      <c r="D504" s="169"/>
      <c r="E504" s="157">
        <v>12</v>
      </c>
      <c r="F504" s="157">
        <f t="shared" si="7"/>
        <v>5336</v>
      </c>
      <c r="G504" s="157">
        <v>501</v>
      </c>
      <c r="H504" s="304"/>
      <c r="I504" s="304"/>
      <c r="J504" s="285"/>
      <c r="K504" s="158" t="s">
        <v>1049</v>
      </c>
    </row>
    <row r="505" spans="1:11" s="187" customFormat="1" ht="9.75" customHeight="1" thickBot="1" x14ac:dyDescent="0.2">
      <c r="A505" s="329"/>
      <c r="B505" s="160" t="s">
        <v>1155</v>
      </c>
      <c r="C505" s="160"/>
      <c r="D505" s="160"/>
      <c r="E505" s="161">
        <v>1</v>
      </c>
      <c r="F505" s="161">
        <f t="shared" si="7"/>
        <v>5348</v>
      </c>
      <c r="G505" s="161">
        <v>502</v>
      </c>
      <c r="H505" s="325" t="s">
        <v>1273</v>
      </c>
      <c r="I505" s="325"/>
      <c r="J505" s="326"/>
      <c r="K505" s="162" t="s">
        <v>1049</v>
      </c>
    </row>
    <row r="506" spans="1:11" s="87" customFormat="1" x14ac:dyDescent="0.3">
      <c r="A506" s="168" t="s">
        <v>335</v>
      </c>
      <c r="B506" s="173"/>
      <c r="C506" s="173"/>
      <c r="D506" s="173"/>
      <c r="E506" s="95">
        <v>1</v>
      </c>
      <c r="F506" s="95">
        <f t="shared" si="7"/>
        <v>5349</v>
      </c>
      <c r="G506" s="95">
        <v>503</v>
      </c>
      <c r="H506" s="295" t="s">
        <v>1270</v>
      </c>
      <c r="I506" s="296"/>
      <c r="J506" s="296"/>
      <c r="K506" s="98"/>
    </row>
    <row r="507" spans="1:11" s="87" customFormat="1" x14ac:dyDescent="0.3">
      <c r="A507" s="172" t="s">
        <v>337</v>
      </c>
      <c r="B507" s="170"/>
      <c r="C507" s="170"/>
      <c r="D507" s="170"/>
      <c r="E507" s="89">
        <v>8</v>
      </c>
      <c r="F507" s="89">
        <f t="shared" si="7"/>
        <v>5350</v>
      </c>
      <c r="G507" s="89">
        <v>504</v>
      </c>
      <c r="H507" s="272"/>
      <c r="I507" s="289"/>
      <c r="J507" s="289"/>
      <c r="K507" s="97"/>
    </row>
    <row r="508" spans="1:11" s="87" customFormat="1" x14ac:dyDescent="0.3">
      <c r="A508" s="172" t="s">
        <v>338</v>
      </c>
      <c r="B508" s="170"/>
      <c r="C508" s="170"/>
      <c r="D508" s="170"/>
      <c r="E508" s="89">
        <v>1</v>
      </c>
      <c r="F508" s="89">
        <f t="shared" si="7"/>
        <v>5358</v>
      </c>
      <c r="G508" s="89">
        <v>505</v>
      </c>
      <c r="H508" s="272" t="s">
        <v>339</v>
      </c>
      <c r="I508" s="289"/>
      <c r="J508" s="289"/>
      <c r="K508" s="97"/>
    </row>
    <row r="509" spans="1:11" s="87" customFormat="1" x14ac:dyDescent="0.3">
      <c r="A509" s="172" t="s">
        <v>340</v>
      </c>
      <c r="B509" s="170"/>
      <c r="C509" s="170"/>
      <c r="D509" s="170"/>
      <c r="E509" s="89">
        <v>8</v>
      </c>
      <c r="F509" s="89">
        <f t="shared" si="7"/>
        <v>5359</v>
      </c>
      <c r="G509" s="89">
        <v>506</v>
      </c>
      <c r="H509" s="272"/>
      <c r="I509" s="289"/>
      <c r="J509" s="289"/>
      <c r="K509" s="97"/>
    </row>
    <row r="510" spans="1:11" s="87" customFormat="1" x14ac:dyDescent="0.3">
      <c r="A510" s="167" t="s">
        <v>341</v>
      </c>
      <c r="B510" s="169"/>
      <c r="C510" s="169"/>
      <c r="D510" s="169"/>
      <c r="E510" s="157">
        <f ca="1">CEILING(INDIRECT(ADDRESS(ROW()-1,COLUMN()+1))+INDIRECT(ADDRESS(ROW()-1,COLUMN())),100)-F510</f>
        <v>33</v>
      </c>
      <c r="F510" s="157">
        <f t="shared" ref="F510" si="8">E509+F509</f>
        <v>5367</v>
      </c>
      <c r="G510" s="157">
        <v>507</v>
      </c>
      <c r="H510" s="285"/>
      <c r="I510" s="286"/>
      <c r="J510" s="286"/>
      <c r="K510" s="158"/>
    </row>
    <row r="511" spans="1:11" s="87" customFormat="1" ht="17.25" thickBot="1" x14ac:dyDescent="0.35">
      <c r="A511" s="92" t="s">
        <v>342</v>
      </c>
      <c r="B511" s="93"/>
      <c r="C511" s="93"/>
      <c r="D511" s="93"/>
      <c r="E511" s="94">
        <v>1</v>
      </c>
      <c r="F511" s="94">
        <f t="shared" ref="F511" ca="1" si="9">E510+F510</f>
        <v>5400</v>
      </c>
      <c r="G511" s="94">
        <v>508</v>
      </c>
      <c r="H511" s="297" t="s">
        <v>343</v>
      </c>
      <c r="I511" s="298"/>
      <c r="J511" s="298"/>
      <c r="K511" s="100"/>
    </row>
  </sheetData>
  <mergeCells count="354">
    <mergeCell ref="A139:A293"/>
    <mergeCell ref="H486:J486"/>
    <mergeCell ref="H476:J476"/>
    <mergeCell ref="H505:J505"/>
    <mergeCell ref="A470:A505"/>
    <mergeCell ref="H502:J502"/>
    <mergeCell ref="H501:J501"/>
    <mergeCell ref="H347:J347"/>
    <mergeCell ref="A294:A347"/>
    <mergeCell ref="H401:J401"/>
    <mergeCell ref="A348:A401"/>
    <mergeCell ref="H469:J469"/>
    <mergeCell ref="A402:A469"/>
    <mergeCell ref="H467:J467"/>
    <mergeCell ref="H468:J468"/>
    <mergeCell ref="H399:J399"/>
    <mergeCell ref="H400:J400"/>
    <mergeCell ref="H372:J372"/>
    <mergeCell ref="H373:J373"/>
    <mergeCell ref="H345:J345"/>
    <mergeCell ref="H346:J346"/>
    <mergeCell ref="H503:J503"/>
    <mergeCell ref="H504:J504"/>
    <mergeCell ref="H318:J318"/>
    <mergeCell ref="H6:J6"/>
    <mergeCell ref="B24:C31"/>
    <mergeCell ref="H24:J31"/>
    <mergeCell ref="B32:D32"/>
    <mergeCell ref="H32:J32"/>
    <mergeCell ref="A13:A138"/>
    <mergeCell ref="H51:J51"/>
    <mergeCell ref="B52:D52"/>
    <mergeCell ref="H52:J52"/>
    <mergeCell ref="B33:C40"/>
    <mergeCell ref="H33:J40"/>
    <mergeCell ref="B41:C48"/>
    <mergeCell ref="H41:J48"/>
    <mergeCell ref="B49:D49"/>
    <mergeCell ref="H49:J49"/>
    <mergeCell ref="H137:J137"/>
    <mergeCell ref="B50:D50"/>
    <mergeCell ref="H50:J50"/>
    <mergeCell ref="B51:D51"/>
    <mergeCell ref="B71:C78"/>
    <mergeCell ref="H71:J78"/>
    <mergeCell ref="B79:C86"/>
    <mergeCell ref="H79:J86"/>
    <mergeCell ref="B53:C60"/>
    <mergeCell ref="B1:D1"/>
    <mergeCell ref="E1:H1"/>
    <mergeCell ref="K1:K2"/>
    <mergeCell ref="A2:D2"/>
    <mergeCell ref="H2:J2"/>
    <mergeCell ref="A3:D3"/>
    <mergeCell ref="H3:J3"/>
    <mergeCell ref="H15:J22"/>
    <mergeCell ref="B23:D23"/>
    <mergeCell ref="H23:J23"/>
    <mergeCell ref="A7:C11"/>
    <mergeCell ref="H7:J11"/>
    <mergeCell ref="A12:D12"/>
    <mergeCell ref="H12:J12"/>
    <mergeCell ref="B13:D13"/>
    <mergeCell ref="H13:J13"/>
    <mergeCell ref="B14:D14"/>
    <mergeCell ref="H14:J14"/>
    <mergeCell ref="B15:C22"/>
    <mergeCell ref="A4:D4"/>
    <mergeCell ref="H4:J4"/>
    <mergeCell ref="A5:D5"/>
    <mergeCell ref="H5:J5"/>
    <mergeCell ref="A6:D6"/>
    <mergeCell ref="H53:J60"/>
    <mergeCell ref="B61:D61"/>
    <mergeCell ref="H61:J61"/>
    <mergeCell ref="B62:C69"/>
    <mergeCell ref="H62:J69"/>
    <mergeCell ref="B70:D70"/>
    <mergeCell ref="H70:J70"/>
    <mergeCell ref="B90:D90"/>
    <mergeCell ref="H90:J90"/>
    <mergeCell ref="B91:D91"/>
    <mergeCell ref="H91:J91"/>
    <mergeCell ref="B92:C105"/>
    <mergeCell ref="H92:J105"/>
    <mergeCell ref="B87:D87"/>
    <mergeCell ref="H87:J87"/>
    <mergeCell ref="B88:D88"/>
    <mergeCell ref="H88:J88"/>
    <mergeCell ref="B89:D89"/>
    <mergeCell ref="H89:J89"/>
    <mergeCell ref="H118:J118"/>
    <mergeCell ref="H119:J119"/>
    <mergeCell ref="H120:J120"/>
    <mergeCell ref="H121:J121"/>
    <mergeCell ref="H122:J122"/>
    <mergeCell ref="H123:J123"/>
    <mergeCell ref="H106:J106"/>
    <mergeCell ref="B107:C114"/>
    <mergeCell ref="H107:J114"/>
    <mergeCell ref="H115:J115"/>
    <mergeCell ref="H116:J116"/>
    <mergeCell ref="H117:J117"/>
    <mergeCell ref="H124:J124"/>
    <mergeCell ref="H125:J125"/>
    <mergeCell ref="H130:J130"/>
    <mergeCell ref="B139:C142"/>
    <mergeCell ref="H139:J139"/>
    <mergeCell ref="H140:J140"/>
    <mergeCell ref="H141:J141"/>
    <mergeCell ref="H142:J142"/>
    <mergeCell ref="H143:J143"/>
    <mergeCell ref="H135:J135"/>
    <mergeCell ref="H136:J136"/>
    <mergeCell ref="H138:J138"/>
    <mergeCell ref="H127:J127"/>
    <mergeCell ref="H128:J128"/>
    <mergeCell ref="H129:J129"/>
    <mergeCell ref="H126:J126"/>
    <mergeCell ref="B158:C167"/>
    <mergeCell ref="H158:J167"/>
    <mergeCell ref="H168:J168"/>
    <mergeCell ref="B169:C178"/>
    <mergeCell ref="H169:J178"/>
    <mergeCell ref="H179:J179"/>
    <mergeCell ref="H144:J144"/>
    <mergeCell ref="H145:J145"/>
    <mergeCell ref="H146:J146"/>
    <mergeCell ref="B147:C156"/>
    <mergeCell ref="H147:J156"/>
    <mergeCell ref="H157:J157"/>
    <mergeCell ref="B196:C205"/>
    <mergeCell ref="H196:J205"/>
    <mergeCell ref="H206:J206"/>
    <mergeCell ref="B207:C216"/>
    <mergeCell ref="H207:J216"/>
    <mergeCell ref="H217:J217"/>
    <mergeCell ref="B180:C189"/>
    <mergeCell ref="H180:J189"/>
    <mergeCell ref="H190:J190"/>
    <mergeCell ref="H191:J191"/>
    <mergeCell ref="H192:J192"/>
    <mergeCell ref="H195:J195"/>
    <mergeCell ref="H193:J193"/>
    <mergeCell ref="H194:J194"/>
    <mergeCell ref="H241:J241"/>
    <mergeCell ref="H242:J242"/>
    <mergeCell ref="H243:J243"/>
    <mergeCell ref="H244:J244"/>
    <mergeCell ref="H245:J245"/>
    <mergeCell ref="B246:C258"/>
    <mergeCell ref="H246:J258"/>
    <mergeCell ref="B218:C227"/>
    <mergeCell ref="H218:J227"/>
    <mergeCell ref="H228:J228"/>
    <mergeCell ref="H229:J229"/>
    <mergeCell ref="H230:J230"/>
    <mergeCell ref="B231:C240"/>
    <mergeCell ref="H231:J240"/>
    <mergeCell ref="H268:J268"/>
    <mergeCell ref="H269:J269"/>
    <mergeCell ref="H270:J270"/>
    <mergeCell ref="H271:J271"/>
    <mergeCell ref="H272:J272"/>
    <mergeCell ref="H273:J273"/>
    <mergeCell ref="H259:J259"/>
    <mergeCell ref="B260:C264"/>
    <mergeCell ref="H260:J264"/>
    <mergeCell ref="H265:J265"/>
    <mergeCell ref="H266:J266"/>
    <mergeCell ref="H267:J267"/>
    <mergeCell ref="H274:J274"/>
    <mergeCell ref="H275:J275"/>
    <mergeCell ref="H284:J284"/>
    <mergeCell ref="H294:J294"/>
    <mergeCell ref="H295:J295"/>
    <mergeCell ref="H296:J296"/>
    <mergeCell ref="H291:J291"/>
    <mergeCell ref="H285:J285"/>
    <mergeCell ref="H286:J286"/>
    <mergeCell ref="H287:J287"/>
    <mergeCell ref="H288:J288"/>
    <mergeCell ref="H289:J289"/>
    <mergeCell ref="H290:J290"/>
    <mergeCell ref="H277:J277"/>
    <mergeCell ref="H278:J278"/>
    <mergeCell ref="H279:J279"/>
    <mergeCell ref="H281:J281"/>
    <mergeCell ref="H282:J282"/>
    <mergeCell ref="H283:J283"/>
    <mergeCell ref="H276:J276"/>
    <mergeCell ref="H280:J280"/>
    <mergeCell ref="H298:J298"/>
    <mergeCell ref="H299:J299"/>
    <mergeCell ref="H406:J412"/>
    <mergeCell ref="H413:J413"/>
    <mergeCell ref="B414:C420"/>
    <mergeCell ref="H414:J420"/>
    <mergeCell ref="H421:J421"/>
    <mergeCell ref="H422:J422"/>
    <mergeCell ref="H394:J394"/>
    <mergeCell ref="H395:J395"/>
    <mergeCell ref="H396:J396"/>
    <mergeCell ref="H397:J397"/>
    <mergeCell ref="H398:J398"/>
    <mergeCell ref="H402:J402"/>
    <mergeCell ref="H404:J404"/>
    <mergeCell ref="H405:J405"/>
    <mergeCell ref="B406:C412"/>
    <mergeCell ref="H332:J332"/>
    <mergeCell ref="H333:J333"/>
    <mergeCell ref="H328:J328"/>
    <mergeCell ref="H327:J327"/>
    <mergeCell ref="H303:J303"/>
    <mergeCell ref="B329:C333"/>
    <mergeCell ref="H329:J329"/>
    <mergeCell ref="H439:J439"/>
    <mergeCell ref="B440:C446"/>
    <mergeCell ref="H440:J446"/>
    <mergeCell ref="H447:J447"/>
    <mergeCell ref="B448:C454"/>
    <mergeCell ref="H448:J454"/>
    <mergeCell ref="B423:C429"/>
    <mergeCell ref="H423:J429"/>
    <mergeCell ref="H430:J430"/>
    <mergeCell ref="B431:C437"/>
    <mergeCell ref="H431:J437"/>
    <mergeCell ref="H438:J438"/>
    <mergeCell ref="H477:J477"/>
    <mergeCell ref="H478:J478"/>
    <mergeCell ref="H461:J461"/>
    <mergeCell ref="H462:J462"/>
    <mergeCell ref="H463:J463"/>
    <mergeCell ref="H464:J464"/>
    <mergeCell ref="H465:J465"/>
    <mergeCell ref="H466:J466"/>
    <mergeCell ref="H455:J455"/>
    <mergeCell ref="H456:J456"/>
    <mergeCell ref="H457:J457"/>
    <mergeCell ref="H458:J458"/>
    <mergeCell ref="H459:J459"/>
    <mergeCell ref="H460:J460"/>
    <mergeCell ref="H510:J510"/>
    <mergeCell ref="H511:J511"/>
    <mergeCell ref="H131:J131"/>
    <mergeCell ref="H132:J132"/>
    <mergeCell ref="H133:J133"/>
    <mergeCell ref="H134:J134"/>
    <mergeCell ref="H497:J497"/>
    <mergeCell ref="H498:J498"/>
    <mergeCell ref="H499:J499"/>
    <mergeCell ref="H500:J500"/>
    <mergeCell ref="H506:J506"/>
    <mergeCell ref="H507:J507"/>
    <mergeCell ref="H491:J491"/>
    <mergeCell ref="H492:J492"/>
    <mergeCell ref="H493:J493"/>
    <mergeCell ref="H494:J494"/>
    <mergeCell ref="H495:J495"/>
    <mergeCell ref="H496:J496"/>
    <mergeCell ref="H485:J485"/>
    <mergeCell ref="H487:J487"/>
    <mergeCell ref="H488:J488"/>
    <mergeCell ref="H302:J302"/>
    <mergeCell ref="H330:J330"/>
    <mergeCell ref="H331:J331"/>
    <mergeCell ref="H297:J297"/>
    <mergeCell ref="H508:J508"/>
    <mergeCell ref="H509:J509"/>
    <mergeCell ref="H489:J489"/>
    <mergeCell ref="H490:J490"/>
    <mergeCell ref="H479:J479"/>
    <mergeCell ref="H480:J480"/>
    <mergeCell ref="H481:J481"/>
    <mergeCell ref="H482:J482"/>
    <mergeCell ref="H483:J483"/>
    <mergeCell ref="H484:J484"/>
    <mergeCell ref="H470:J470"/>
    <mergeCell ref="H471:J471"/>
    <mergeCell ref="H472:J472"/>
    <mergeCell ref="H473:J473"/>
    <mergeCell ref="H474:J474"/>
    <mergeCell ref="H475:J475"/>
    <mergeCell ref="H308:J308"/>
    <mergeCell ref="H309:J309"/>
    <mergeCell ref="H306:J306"/>
    <mergeCell ref="H307:J307"/>
    <mergeCell ref="H304:J304"/>
    <mergeCell ref="H305:J305"/>
    <mergeCell ref="H300:J300"/>
    <mergeCell ref="H301:J301"/>
    <mergeCell ref="H316:J316"/>
    <mergeCell ref="H317:J317"/>
    <mergeCell ref="B320:C326"/>
    <mergeCell ref="H320:J326"/>
    <mergeCell ref="H314:J314"/>
    <mergeCell ref="H315:J315"/>
    <mergeCell ref="H312:J312"/>
    <mergeCell ref="H313:J313"/>
    <mergeCell ref="H310:J310"/>
    <mergeCell ref="H311:J311"/>
    <mergeCell ref="H319:J319"/>
    <mergeCell ref="H355:J355"/>
    <mergeCell ref="H356:J356"/>
    <mergeCell ref="H348:J348"/>
    <mergeCell ref="H349:J349"/>
    <mergeCell ref="H350:J350"/>
    <mergeCell ref="H351:J351"/>
    <mergeCell ref="H352:J352"/>
    <mergeCell ref="H353:J353"/>
    <mergeCell ref="H354:J354"/>
    <mergeCell ref="H340:J340"/>
    <mergeCell ref="H341:J341"/>
    <mergeCell ref="H342:J342"/>
    <mergeCell ref="H343:J343"/>
    <mergeCell ref="H344:J344"/>
    <mergeCell ref="H334:J334"/>
    <mergeCell ref="H335:J335"/>
    <mergeCell ref="H336:J336"/>
    <mergeCell ref="H337:J337"/>
    <mergeCell ref="H338:J338"/>
    <mergeCell ref="H339:J339"/>
    <mergeCell ref="H364:J364"/>
    <mergeCell ref="H365:J365"/>
    <mergeCell ref="H362:J362"/>
    <mergeCell ref="H363:J363"/>
    <mergeCell ref="H360:J360"/>
    <mergeCell ref="H361:J361"/>
    <mergeCell ref="H357:J357"/>
    <mergeCell ref="H358:J358"/>
    <mergeCell ref="H359:J359"/>
    <mergeCell ref="H382:J382"/>
    <mergeCell ref="H403:J403"/>
    <mergeCell ref="H370:J370"/>
    <mergeCell ref="H371:J371"/>
    <mergeCell ref="B374:C380"/>
    <mergeCell ref="H374:J380"/>
    <mergeCell ref="H368:J368"/>
    <mergeCell ref="H369:J369"/>
    <mergeCell ref="H366:J366"/>
    <mergeCell ref="H367:J367"/>
    <mergeCell ref="H388:J388"/>
    <mergeCell ref="H389:J389"/>
    <mergeCell ref="H390:J390"/>
    <mergeCell ref="H391:J391"/>
    <mergeCell ref="H392:J392"/>
    <mergeCell ref="H393:J393"/>
    <mergeCell ref="B383:C387"/>
    <mergeCell ref="H383:J383"/>
    <mergeCell ref="H384:J384"/>
    <mergeCell ref="H385:J385"/>
    <mergeCell ref="H386:J386"/>
    <mergeCell ref="H387:J387"/>
    <mergeCell ref="H381:J381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9"/>
  <sheetViews>
    <sheetView topLeftCell="J397" workbookViewId="0">
      <selection activeCell="P412" sqref="P412"/>
    </sheetView>
  </sheetViews>
  <sheetFormatPr defaultRowHeight="16.5" x14ac:dyDescent="0.3"/>
  <cols>
    <col min="9" max="9" width="26.625" customWidth="1"/>
    <col min="10" max="10" width="9.875" bestFit="1" customWidth="1"/>
    <col min="13" max="13" width="40.125" bestFit="1" customWidth="1"/>
    <col min="14" max="14" width="17.75" bestFit="1" customWidth="1"/>
    <col min="15" max="15" width="20.75" bestFit="1" customWidth="1"/>
    <col min="16" max="16" width="38.375" bestFit="1" customWidth="1"/>
    <col min="17" max="17" width="9.25" customWidth="1"/>
  </cols>
  <sheetData>
    <row r="1" spans="1:17" x14ac:dyDescent="0.3">
      <c r="A1" s="1" t="s">
        <v>0</v>
      </c>
      <c r="B1" s="420" t="s">
        <v>1</v>
      </c>
      <c r="C1" s="421"/>
      <c r="D1" s="422"/>
      <c r="E1" s="423" t="s">
        <v>2</v>
      </c>
      <c r="F1" s="424"/>
      <c r="G1" s="425"/>
      <c r="H1" s="2">
        <f>F439</f>
        <v>5000</v>
      </c>
      <c r="I1" s="3" t="s">
        <v>3</v>
      </c>
      <c r="J1" s="201" t="s">
        <v>4</v>
      </c>
      <c r="K1" s="85"/>
      <c r="L1" s="85"/>
      <c r="M1" s="85"/>
      <c r="N1" s="85"/>
      <c r="O1" s="85"/>
      <c r="P1" s="85"/>
      <c r="Q1" s="85"/>
    </row>
    <row r="2" spans="1:17" ht="17.25" thickBot="1" x14ac:dyDescent="0.35">
      <c r="A2" s="426" t="s">
        <v>5</v>
      </c>
      <c r="B2" s="427"/>
      <c r="C2" s="427"/>
      <c r="D2" s="428"/>
      <c r="E2" s="4" t="s">
        <v>6</v>
      </c>
      <c r="F2" s="4" t="s">
        <v>7</v>
      </c>
      <c r="G2" s="203" t="s">
        <v>8</v>
      </c>
      <c r="H2" s="204"/>
      <c r="I2" s="205"/>
      <c r="J2" s="202"/>
      <c r="K2" s="85" t="s">
        <v>344</v>
      </c>
      <c r="L2" s="85" t="s">
        <v>345</v>
      </c>
      <c r="M2" s="85" t="s">
        <v>346</v>
      </c>
      <c r="N2" s="85" t="s">
        <v>347</v>
      </c>
      <c r="O2" s="85" t="s">
        <v>348</v>
      </c>
      <c r="P2" s="85" t="s">
        <v>349</v>
      </c>
      <c r="Q2" s="85" t="s">
        <v>350</v>
      </c>
    </row>
    <row r="3" spans="1:17" x14ac:dyDescent="0.3">
      <c r="A3" s="429" t="s">
        <v>9</v>
      </c>
      <c r="B3" s="430"/>
      <c r="C3" s="430"/>
      <c r="D3" s="431"/>
      <c r="E3" s="5">
        <v>1</v>
      </c>
      <c r="F3" s="6">
        <v>1</v>
      </c>
      <c r="G3" s="432">
        <v>2</v>
      </c>
      <c r="H3" s="433"/>
      <c r="I3" s="434"/>
      <c r="J3" s="7"/>
      <c r="K3" s="85">
        <v>2017</v>
      </c>
      <c r="L3" s="85">
        <v>1</v>
      </c>
      <c r="M3" s="85" t="s">
        <v>351</v>
      </c>
      <c r="N3" s="85">
        <v>1</v>
      </c>
      <c r="O3" s="85">
        <v>1</v>
      </c>
      <c r="P3" s="85" t="s">
        <v>352</v>
      </c>
      <c r="Q3" s="85"/>
    </row>
    <row r="4" spans="1:17" x14ac:dyDescent="0.3">
      <c r="A4" s="414" t="s">
        <v>10</v>
      </c>
      <c r="B4" s="415"/>
      <c r="C4" s="415"/>
      <c r="D4" s="416"/>
      <c r="E4" s="8">
        <v>4</v>
      </c>
      <c r="F4" s="9">
        <f t="shared" ref="F4:F51" si="0">E3+F3</f>
        <v>2</v>
      </c>
      <c r="G4" s="209"/>
      <c r="H4" s="210"/>
      <c r="I4" s="211"/>
      <c r="J4" s="10"/>
      <c r="K4" s="85">
        <v>2017</v>
      </c>
      <c r="L4" s="85">
        <v>2</v>
      </c>
      <c r="M4" s="85" t="s">
        <v>353</v>
      </c>
      <c r="N4" s="85">
        <v>4</v>
      </c>
      <c r="O4" s="85">
        <v>2</v>
      </c>
      <c r="P4" s="85" t="s">
        <v>354</v>
      </c>
      <c r="Q4" s="85"/>
    </row>
    <row r="5" spans="1:17" x14ac:dyDescent="0.3">
      <c r="A5" s="414" t="s">
        <v>11</v>
      </c>
      <c r="B5" s="415"/>
      <c r="C5" s="415"/>
      <c r="D5" s="416"/>
      <c r="E5" s="8">
        <v>13</v>
      </c>
      <c r="F5" s="9">
        <f t="shared" si="0"/>
        <v>6</v>
      </c>
      <c r="G5" s="417"/>
      <c r="H5" s="418"/>
      <c r="I5" s="419"/>
      <c r="J5" s="10"/>
      <c r="K5" s="85">
        <v>2017</v>
      </c>
      <c r="L5" s="85">
        <v>3</v>
      </c>
      <c r="M5" s="85" t="s">
        <v>355</v>
      </c>
      <c r="N5" s="85">
        <v>13</v>
      </c>
      <c r="O5" s="85">
        <v>6</v>
      </c>
      <c r="P5" s="85" t="s">
        <v>356</v>
      </c>
      <c r="Q5" s="85"/>
    </row>
    <row r="6" spans="1:17" x14ac:dyDescent="0.3">
      <c r="A6" s="414" t="s">
        <v>12</v>
      </c>
      <c r="B6" s="415"/>
      <c r="C6" s="415"/>
      <c r="D6" s="416"/>
      <c r="E6" s="11">
        <v>11</v>
      </c>
      <c r="F6" s="12">
        <f t="shared" si="0"/>
        <v>19</v>
      </c>
      <c r="G6" s="417"/>
      <c r="H6" s="418"/>
      <c r="I6" s="419"/>
      <c r="J6" s="10"/>
      <c r="K6" s="85">
        <v>2017</v>
      </c>
      <c r="L6" s="85">
        <v>4</v>
      </c>
      <c r="M6" s="85" t="s">
        <v>357</v>
      </c>
      <c r="N6" s="85">
        <v>11</v>
      </c>
      <c r="O6" s="85">
        <v>19</v>
      </c>
      <c r="P6" s="85"/>
      <c r="Q6" s="85"/>
    </row>
    <row r="7" spans="1:17" x14ac:dyDescent="0.3">
      <c r="A7" s="395" t="s">
        <v>13</v>
      </c>
      <c r="B7" s="396"/>
      <c r="C7" s="397"/>
      <c r="D7" s="13" t="s">
        <v>14</v>
      </c>
      <c r="E7" s="14">
        <v>1</v>
      </c>
      <c r="F7" s="15">
        <f t="shared" si="0"/>
        <v>30</v>
      </c>
      <c r="G7" s="349" t="s">
        <v>15</v>
      </c>
      <c r="H7" s="350"/>
      <c r="I7" s="351"/>
      <c r="J7" s="16"/>
      <c r="K7" s="85">
        <v>2017</v>
      </c>
      <c r="L7" s="85">
        <v>5</v>
      </c>
      <c r="M7" s="85" t="s">
        <v>358</v>
      </c>
      <c r="N7" s="85">
        <v>1</v>
      </c>
      <c r="O7" s="85">
        <v>30</v>
      </c>
      <c r="P7" s="85" t="s">
        <v>359</v>
      </c>
      <c r="Q7" s="85"/>
    </row>
    <row r="8" spans="1:17" x14ac:dyDescent="0.3">
      <c r="A8" s="398"/>
      <c r="B8" s="399"/>
      <c r="C8" s="400"/>
      <c r="D8" s="13" t="s">
        <v>16</v>
      </c>
      <c r="E8" s="14">
        <v>1</v>
      </c>
      <c r="F8" s="15">
        <f t="shared" si="0"/>
        <v>31</v>
      </c>
      <c r="G8" s="352"/>
      <c r="H8" s="353"/>
      <c r="I8" s="354"/>
      <c r="J8" s="16"/>
      <c r="K8" s="85">
        <v>2017</v>
      </c>
      <c r="L8" s="85">
        <v>6</v>
      </c>
      <c r="M8" s="85" t="s">
        <v>358</v>
      </c>
      <c r="N8" s="85">
        <v>1</v>
      </c>
      <c r="O8" s="85">
        <v>31</v>
      </c>
      <c r="P8" s="85" t="s">
        <v>359</v>
      </c>
      <c r="Q8" s="85"/>
    </row>
    <row r="9" spans="1:17" x14ac:dyDescent="0.3">
      <c r="A9" s="398"/>
      <c r="B9" s="399"/>
      <c r="C9" s="400"/>
      <c r="D9" s="13" t="s">
        <v>17</v>
      </c>
      <c r="E9" s="14">
        <v>1</v>
      </c>
      <c r="F9" s="15">
        <f t="shared" si="0"/>
        <v>32</v>
      </c>
      <c r="G9" s="352"/>
      <c r="H9" s="353"/>
      <c r="I9" s="354"/>
      <c r="J9" s="16"/>
      <c r="K9" s="85">
        <v>2017</v>
      </c>
      <c r="L9" s="85">
        <v>7</v>
      </c>
      <c r="M9" s="85" t="s">
        <v>358</v>
      </c>
      <c r="N9" s="85">
        <v>1</v>
      </c>
      <c r="O9" s="85">
        <v>32</v>
      </c>
      <c r="P9" s="85" t="s">
        <v>359</v>
      </c>
      <c r="Q9" s="85"/>
    </row>
    <row r="10" spans="1:17" x14ac:dyDescent="0.3">
      <c r="A10" s="398"/>
      <c r="B10" s="399"/>
      <c r="C10" s="400"/>
      <c r="D10" s="17" t="s">
        <v>18</v>
      </c>
      <c r="E10" s="18">
        <v>1</v>
      </c>
      <c r="F10" s="15">
        <f t="shared" si="0"/>
        <v>33</v>
      </c>
      <c r="G10" s="352"/>
      <c r="H10" s="353"/>
      <c r="I10" s="354"/>
      <c r="J10" s="16"/>
      <c r="K10" s="85">
        <v>2017</v>
      </c>
      <c r="L10" s="85">
        <v>8</v>
      </c>
      <c r="M10" s="85" t="s">
        <v>358</v>
      </c>
      <c r="N10" s="85">
        <v>1</v>
      </c>
      <c r="O10" s="85">
        <v>33</v>
      </c>
      <c r="P10" s="85" t="s">
        <v>359</v>
      </c>
      <c r="Q10" s="85"/>
    </row>
    <row r="11" spans="1:17" x14ac:dyDescent="0.3">
      <c r="A11" s="401"/>
      <c r="B11" s="402"/>
      <c r="C11" s="403"/>
      <c r="D11" s="17" t="s">
        <v>19</v>
      </c>
      <c r="E11" s="18">
        <v>1</v>
      </c>
      <c r="F11" s="15">
        <f t="shared" si="0"/>
        <v>34</v>
      </c>
      <c r="G11" s="355"/>
      <c r="H11" s="356"/>
      <c r="I11" s="357"/>
      <c r="J11" s="16"/>
      <c r="K11" s="85">
        <v>2017</v>
      </c>
      <c r="L11" s="85">
        <v>9</v>
      </c>
      <c r="M11" s="85" t="s">
        <v>358</v>
      </c>
      <c r="N11" s="85">
        <v>1</v>
      </c>
      <c r="O11" s="85">
        <v>34</v>
      </c>
      <c r="P11" s="85" t="s">
        <v>359</v>
      </c>
      <c r="Q11" s="85"/>
    </row>
    <row r="12" spans="1:17" x14ac:dyDescent="0.3">
      <c r="A12" s="404" t="s">
        <v>20</v>
      </c>
      <c r="B12" s="405"/>
      <c r="C12" s="405"/>
      <c r="D12" s="406"/>
      <c r="E12" s="19">
        <v>8</v>
      </c>
      <c r="F12" s="20">
        <f t="shared" si="0"/>
        <v>35</v>
      </c>
      <c r="G12" s="407" t="s">
        <v>21</v>
      </c>
      <c r="H12" s="408"/>
      <c r="I12" s="409"/>
      <c r="J12" s="21"/>
      <c r="K12" s="85">
        <v>2017</v>
      </c>
      <c r="L12" s="85">
        <v>10</v>
      </c>
      <c r="M12" s="85" t="s">
        <v>360</v>
      </c>
      <c r="N12" s="85">
        <v>8</v>
      </c>
      <c r="O12" s="85">
        <v>35</v>
      </c>
      <c r="P12" s="85"/>
      <c r="Q12" s="85"/>
    </row>
    <row r="13" spans="1:17" x14ac:dyDescent="0.3">
      <c r="A13" s="380" t="s">
        <v>22</v>
      </c>
      <c r="B13" s="411" t="s">
        <v>23</v>
      </c>
      <c r="C13" s="412"/>
      <c r="D13" s="413"/>
      <c r="E13" s="22">
        <v>1</v>
      </c>
      <c r="F13" s="23">
        <f t="shared" si="0"/>
        <v>43</v>
      </c>
      <c r="G13" s="218" t="s">
        <v>1259</v>
      </c>
      <c r="H13" s="219"/>
      <c r="I13" s="220"/>
      <c r="J13" s="24"/>
      <c r="K13" s="85">
        <v>2017</v>
      </c>
      <c r="L13" s="85">
        <v>11</v>
      </c>
      <c r="M13" s="85" t="s">
        <v>361</v>
      </c>
      <c r="N13" s="85">
        <v>1</v>
      </c>
      <c r="O13" s="85">
        <v>43</v>
      </c>
      <c r="P13" s="85" t="s">
        <v>362</v>
      </c>
      <c r="Q13" s="85" t="s">
        <v>363</v>
      </c>
    </row>
    <row r="14" spans="1:17" x14ac:dyDescent="0.3">
      <c r="A14" s="381"/>
      <c r="B14" s="236" t="s">
        <v>25</v>
      </c>
      <c r="C14" s="237"/>
      <c r="D14" s="265"/>
      <c r="E14" s="25">
        <v>1</v>
      </c>
      <c r="F14" s="26">
        <f t="shared" si="0"/>
        <v>44</v>
      </c>
      <c r="G14" s="233" t="s">
        <v>1260</v>
      </c>
      <c r="H14" s="234"/>
      <c r="I14" s="235"/>
      <c r="J14" s="27"/>
      <c r="K14" s="85">
        <v>2017</v>
      </c>
      <c r="L14" s="85">
        <v>12</v>
      </c>
      <c r="M14" s="85" t="s">
        <v>364</v>
      </c>
      <c r="N14" s="85">
        <v>1</v>
      </c>
      <c r="O14" s="85">
        <v>44</v>
      </c>
      <c r="P14" s="85" t="s">
        <v>365</v>
      </c>
      <c r="Q14" s="85" t="s">
        <v>366</v>
      </c>
    </row>
    <row r="15" spans="1:17" x14ac:dyDescent="0.3">
      <c r="A15" s="381"/>
      <c r="B15" s="239" t="s">
        <v>27</v>
      </c>
      <c r="C15" s="240"/>
      <c r="D15" s="28" t="s">
        <v>28</v>
      </c>
      <c r="E15" s="29">
        <v>1</v>
      </c>
      <c r="F15" s="30">
        <f t="shared" si="0"/>
        <v>45</v>
      </c>
      <c r="G15" s="349" t="s">
        <v>29</v>
      </c>
      <c r="H15" s="350"/>
      <c r="I15" s="351"/>
      <c r="J15" s="27"/>
      <c r="K15" s="85">
        <v>2017</v>
      </c>
      <c r="L15" s="85">
        <v>13</v>
      </c>
      <c r="M15" s="85" t="s">
        <v>367</v>
      </c>
      <c r="N15" s="85">
        <v>1</v>
      </c>
      <c r="O15" s="85">
        <v>45</v>
      </c>
      <c r="P15" s="85" t="s">
        <v>368</v>
      </c>
      <c r="Q15" s="85" t="s">
        <v>369</v>
      </c>
    </row>
    <row r="16" spans="1:17" x14ac:dyDescent="0.3">
      <c r="A16" s="381"/>
      <c r="B16" s="229"/>
      <c r="C16" s="230"/>
      <c r="D16" s="28" t="s">
        <v>30</v>
      </c>
      <c r="E16" s="29">
        <v>1</v>
      </c>
      <c r="F16" s="30">
        <f t="shared" si="0"/>
        <v>46</v>
      </c>
      <c r="G16" s="352"/>
      <c r="H16" s="353"/>
      <c r="I16" s="354"/>
      <c r="J16" s="27"/>
      <c r="K16" s="85">
        <v>2017</v>
      </c>
      <c r="L16" s="85">
        <v>14</v>
      </c>
      <c r="M16" s="85" t="s">
        <v>370</v>
      </c>
      <c r="N16" s="85">
        <v>1</v>
      </c>
      <c r="O16" s="85">
        <v>46</v>
      </c>
      <c r="P16" s="85" t="s">
        <v>368</v>
      </c>
      <c r="Q16" s="85" t="s">
        <v>371</v>
      </c>
    </row>
    <row r="17" spans="1:17" x14ac:dyDescent="0.3">
      <c r="A17" s="381"/>
      <c r="B17" s="229"/>
      <c r="C17" s="230"/>
      <c r="D17" s="28" t="s">
        <v>31</v>
      </c>
      <c r="E17" s="29">
        <v>1</v>
      </c>
      <c r="F17" s="30">
        <f t="shared" si="0"/>
        <v>47</v>
      </c>
      <c r="G17" s="352"/>
      <c r="H17" s="353"/>
      <c r="I17" s="354"/>
      <c r="J17" s="27"/>
      <c r="K17" s="85">
        <v>2017</v>
      </c>
      <c r="L17" s="85">
        <v>15</v>
      </c>
      <c r="M17" s="85" t="s">
        <v>372</v>
      </c>
      <c r="N17" s="85">
        <v>1</v>
      </c>
      <c r="O17" s="85">
        <v>47</v>
      </c>
      <c r="P17" s="85" t="s">
        <v>368</v>
      </c>
      <c r="Q17" s="85" t="s">
        <v>373</v>
      </c>
    </row>
    <row r="18" spans="1:17" x14ac:dyDescent="0.3">
      <c r="A18" s="381"/>
      <c r="B18" s="229"/>
      <c r="C18" s="230"/>
      <c r="D18" s="28" t="s">
        <v>32</v>
      </c>
      <c r="E18" s="29">
        <v>1</v>
      </c>
      <c r="F18" s="30">
        <f t="shared" si="0"/>
        <v>48</v>
      </c>
      <c r="G18" s="352"/>
      <c r="H18" s="353"/>
      <c r="I18" s="354"/>
      <c r="J18" s="27"/>
      <c r="K18" s="85">
        <v>2017</v>
      </c>
      <c r="L18" s="85">
        <v>16</v>
      </c>
      <c r="M18" s="85" t="s">
        <v>374</v>
      </c>
      <c r="N18" s="85">
        <v>1</v>
      </c>
      <c r="O18" s="85">
        <v>48</v>
      </c>
      <c r="P18" s="85" t="s">
        <v>368</v>
      </c>
      <c r="Q18" s="85" t="s">
        <v>375</v>
      </c>
    </row>
    <row r="19" spans="1:17" x14ac:dyDescent="0.3">
      <c r="A19" s="381"/>
      <c r="B19" s="229"/>
      <c r="C19" s="230"/>
      <c r="D19" s="28" t="s">
        <v>33</v>
      </c>
      <c r="E19" s="29">
        <v>1</v>
      </c>
      <c r="F19" s="30">
        <f t="shared" si="0"/>
        <v>49</v>
      </c>
      <c r="G19" s="352"/>
      <c r="H19" s="353"/>
      <c r="I19" s="354"/>
      <c r="J19" s="27"/>
      <c r="K19" s="85">
        <v>2017</v>
      </c>
      <c r="L19" s="85">
        <v>17</v>
      </c>
      <c r="M19" s="85" t="s">
        <v>376</v>
      </c>
      <c r="N19" s="85">
        <v>1</v>
      </c>
      <c r="O19" s="85">
        <v>49</v>
      </c>
      <c r="P19" s="85" t="s">
        <v>368</v>
      </c>
      <c r="Q19" s="85" t="s">
        <v>377</v>
      </c>
    </row>
    <row r="20" spans="1:17" x14ac:dyDescent="0.3">
      <c r="A20" s="381"/>
      <c r="B20" s="229"/>
      <c r="C20" s="230"/>
      <c r="D20" s="28" t="s">
        <v>34</v>
      </c>
      <c r="E20" s="29">
        <v>1</v>
      </c>
      <c r="F20" s="30">
        <f t="shared" si="0"/>
        <v>50</v>
      </c>
      <c r="G20" s="352"/>
      <c r="H20" s="353"/>
      <c r="I20" s="354"/>
      <c r="J20" s="27"/>
      <c r="K20" s="85">
        <v>2017</v>
      </c>
      <c r="L20" s="85">
        <v>18</v>
      </c>
      <c r="M20" s="85" t="s">
        <v>378</v>
      </c>
      <c r="N20" s="85">
        <v>1</v>
      </c>
      <c r="O20" s="85">
        <v>50</v>
      </c>
      <c r="P20" s="85" t="s">
        <v>368</v>
      </c>
      <c r="Q20" s="85" t="s">
        <v>379</v>
      </c>
    </row>
    <row r="21" spans="1:17" x14ac:dyDescent="0.3">
      <c r="A21" s="381"/>
      <c r="B21" s="229"/>
      <c r="C21" s="230"/>
      <c r="D21" s="28" t="s">
        <v>35</v>
      </c>
      <c r="E21" s="29">
        <v>1</v>
      </c>
      <c r="F21" s="30">
        <f t="shared" si="0"/>
        <v>51</v>
      </c>
      <c r="G21" s="352"/>
      <c r="H21" s="353"/>
      <c r="I21" s="354"/>
      <c r="J21" s="27"/>
      <c r="K21" s="85">
        <v>2017</v>
      </c>
      <c r="L21" s="85">
        <v>19</v>
      </c>
      <c r="M21" s="85" t="s">
        <v>380</v>
      </c>
      <c r="N21" s="85">
        <v>1</v>
      </c>
      <c r="O21" s="85">
        <v>51</v>
      </c>
      <c r="P21" s="85" t="s">
        <v>368</v>
      </c>
      <c r="Q21" s="85" t="s">
        <v>381</v>
      </c>
    </row>
    <row r="22" spans="1:17" x14ac:dyDescent="0.3">
      <c r="A22" s="381"/>
      <c r="B22" s="231"/>
      <c r="C22" s="232"/>
      <c r="D22" s="28" t="s">
        <v>36</v>
      </c>
      <c r="E22" s="29">
        <v>1</v>
      </c>
      <c r="F22" s="30">
        <f t="shared" si="0"/>
        <v>52</v>
      </c>
      <c r="G22" s="355"/>
      <c r="H22" s="356"/>
      <c r="I22" s="357"/>
      <c r="J22" s="27"/>
      <c r="K22" s="85">
        <v>2017</v>
      </c>
      <c r="L22" s="85">
        <v>20</v>
      </c>
      <c r="M22" s="85" t="s">
        <v>382</v>
      </c>
      <c r="N22" s="85">
        <v>1</v>
      </c>
      <c r="O22" s="85">
        <v>52</v>
      </c>
      <c r="P22" s="85" t="s">
        <v>368</v>
      </c>
      <c r="Q22" s="85" t="s">
        <v>383</v>
      </c>
    </row>
    <row r="23" spans="1:17" x14ac:dyDescent="0.3">
      <c r="A23" s="381"/>
      <c r="B23" s="236" t="s">
        <v>37</v>
      </c>
      <c r="C23" s="237"/>
      <c r="D23" s="265"/>
      <c r="E23" s="25">
        <v>1</v>
      </c>
      <c r="F23" s="26">
        <f t="shared" si="0"/>
        <v>53</v>
      </c>
      <c r="G23" s="233" t="s">
        <v>26</v>
      </c>
      <c r="H23" s="234"/>
      <c r="I23" s="235"/>
      <c r="J23" s="27"/>
      <c r="K23" s="85">
        <v>2017</v>
      </c>
      <c r="L23" s="85">
        <v>21</v>
      </c>
      <c r="M23" s="85" t="s">
        <v>384</v>
      </c>
      <c r="N23" s="85">
        <v>1</v>
      </c>
      <c r="O23" s="85">
        <v>53</v>
      </c>
      <c r="P23" s="85" t="s">
        <v>365</v>
      </c>
      <c r="Q23" s="85" t="s">
        <v>385</v>
      </c>
    </row>
    <row r="24" spans="1:17" x14ac:dyDescent="0.3">
      <c r="A24" s="381"/>
      <c r="B24" s="239" t="s">
        <v>38</v>
      </c>
      <c r="C24" s="240"/>
      <c r="D24" s="28" t="s">
        <v>28</v>
      </c>
      <c r="E24" s="29">
        <v>1</v>
      </c>
      <c r="F24" s="30">
        <f t="shared" si="0"/>
        <v>54</v>
      </c>
      <c r="G24" s="349" t="s">
        <v>29</v>
      </c>
      <c r="H24" s="350"/>
      <c r="I24" s="351"/>
      <c r="J24" s="27"/>
      <c r="K24" s="85">
        <v>2017</v>
      </c>
      <c r="L24" s="85">
        <v>22</v>
      </c>
      <c r="M24" s="85" t="s">
        <v>367</v>
      </c>
      <c r="N24" s="85">
        <v>1</v>
      </c>
      <c r="O24" s="85">
        <v>54</v>
      </c>
      <c r="P24" s="85" t="s">
        <v>368</v>
      </c>
      <c r="Q24" s="85" t="s">
        <v>386</v>
      </c>
    </row>
    <row r="25" spans="1:17" x14ac:dyDescent="0.3">
      <c r="A25" s="381"/>
      <c r="B25" s="229"/>
      <c r="C25" s="230"/>
      <c r="D25" s="28" t="s">
        <v>30</v>
      </c>
      <c r="E25" s="29">
        <v>1</v>
      </c>
      <c r="F25" s="30">
        <f t="shared" si="0"/>
        <v>55</v>
      </c>
      <c r="G25" s="352"/>
      <c r="H25" s="353"/>
      <c r="I25" s="354"/>
      <c r="J25" s="27"/>
      <c r="K25" s="85">
        <v>2017</v>
      </c>
      <c r="L25" s="85">
        <v>23</v>
      </c>
      <c r="M25" s="85" t="s">
        <v>370</v>
      </c>
      <c r="N25" s="85">
        <v>1</v>
      </c>
      <c r="O25" s="85">
        <v>55</v>
      </c>
      <c r="P25" s="85" t="s">
        <v>368</v>
      </c>
      <c r="Q25" s="85" t="s">
        <v>387</v>
      </c>
    </row>
    <row r="26" spans="1:17" x14ac:dyDescent="0.3">
      <c r="A26" s="381"/>
      <c r="B26" s="229"/>
      <c r="C26" s="230"/>
      <c r="D26" s="28" t="s">
        <v>31</v>
      </c>
      <c r="E26" s="29">
        <v>1</v>
      </c>
      <c r="F26" s="30">
        <f t="shared" si="0"/>
        <v>56</v>
      </c>
      <c r="G26" s="352"/>
      <c r="H26" s="353"/>
      <c r="I26" s="354"/>
      <c r="J26" s="27"/>
      <c r="K26" s="85">
        <v>2017</v>
      </c>
      <c r="L26" s="85">
        <v>24</v>
      </c>
      <c r="M26" s="85" t="s">
        <v>372</v>
      </c>
      <c r="N26" s="85">
        <v>1</v>
      </c>
      <c r="O26" s="85">
        <v>56</v>
      </c>
      <c r="P26" s="85" t="s">
        <v>368</v>
      </c>
      <c r="Q26" s="85" t="s">
        <v>388</v>
      </c>
    </row>
    <row r="27" spans="1:17" x14ac:dyDescent="0.3">
      <c r="A27" s="381"/>
      <c r="B27" s="229"/>
      <c r="C27" s="230"/>
      <c r="D27" s="28" t="s">
        <v>32</v>
      </c>
      <c r="E27" s="29">
        <v>1</v>
      </c>
      <c r="F27" s="30">
        <f t="shared" si="0"/>
        <v>57</v>
      </c>
      <c r="G27" s="352"/>
      <c r="H27" s="353"/>
      <c r="I27" s="354"/>
      <c r="J27" s="27"/>
      <c r="K27" s="85">
        <v>2017</v>
      </c>
      <c r="L27" s="85">
        <v>25</v>
      </c>
      <c r="M27" s="85" t="s">
        <v>374</v>
      </c>
      <c r="N27" s="85">
        <v>1</v>
      </c>
      <c r="O27" s="85">
        <v>57</v>
      </c>
      <c r="P27" s="85" t="s">
        <v>368</v>
      </c>
      <c r="Q27" s="85" t="s">
        <v>389</v>
      </c>
    </row>
    <row r="28" spans="1:17" x14ac:dyDescent="0.3">
      <c r="A28" s="381"/>
      <c r="B28" s="229"/>
      <c r="C28" s="230"/>
      <c r="D28" s="28" t="s">
        <v>33</v>
      </c>
      <c r="E28" s="29">
        <v>1</v>
      </c>
      <c r="F28" s="30">
        <f t="shared" si="0"/>
        <v>58</v>
      </c>
      <c r="G28" s="352"/>
      <c r="H28" s="353"/>
      <c r="I28" s="354"/>
      <c r="J28" s="27"/>
      <c r="K28" s="85">
        <v>2017</v>
      </c>
      <c r="L28" s="85">
        <v>26</v>
      </c>
      <c r="M28" s="85" t="s">
        <v>376</v>
      </c>
      <c r="N28" s="85">
        <v>1</v>
      </c>
      <c r="O28" s="85">
        <v>58</v>
      </c>
      <c r="P28" s="85" t="s">
        <v>368</v>
      </c>
      <c r="Q28" s="85" t="s">
        <v>390</v>
      </c>
    </row>
    <row r="29" spans="1:17" x14ac:dyDescent="0.3">
      <c r="A29" s="381"/>
      <c r="B29" s="229"/>
      <c r="C29" s="230"/>
      <c r="D29" s="28" t="s">
        <v>34</v>
      </c>
      <c r="E29" s="29">
        <v>1</v>
      </c>
      <c r="F29" s="30">
        <f t="shared" si="0"/>
        <v>59</v>
      </c>
      <c r="G29" s="352"/>
      <c r="H29" s="353"/>
      <c r="I29" s="354"/>
      <c r="J29" s="27"/>
      <c r="K29" s="85">
        <v>2017</v>
      </c>
      <c r="L29" s="85">
        <v>27</v>
      </c>
      <c r="M29" s="85" t="s">
        <v>378</v>
      </c>
      <c r="N29" s="85">
        <v>1</v>
      </c>
      <c r="O29" s="85">
        <v>59</v>
      </c>
      <c r="P29" s="85" t="s">
        <v>368</v>
      </c>
      <c r="Q29" s="85" t="s">
        <v>391</v>
      </c>
    </row>
    <row r="30" spans="1:17" x14ac:dyDescent="0.3">
      <c r="A30" s="381"/>
      <c r="B30" s="229"/>
      <c r="C30" s="230"/>
      <c r="D30" s="28" t="s">
        <v>35</v>
      </c>
      <c r="E30" s="29">
        <v>1</v>
      </c>
      <c r="F30" s="30">
        <f t="shared" si="0"/>
        <v>60</v>
      </c>
      <c r="G30" s="352"/>
      <c r="H30" s="353"/>
      <c r="I30" s="354"/>
      <c r="J30" s="27"/>
      <c r="K30" s="85">
        <v>2017</v>
      </c>
      <c r="L30" s="85">
        <v>28</v>
      </c>
      <c r="M30" s="85" t="s">
        <v>380</v>
      </c>
      <c r="N30" s="85">
        <v>1</v>
      </c>
      <c r="O30" s="85">
        <v>60</v>
      </c>
      <c r="P30" s="85" t="s">
        <v>368</v>
      </c>
      <c r="Q30" s="85" t="s">
        <v>392</v>
      </c>
    </row>
    <row r="31" spans="1:17" x14ac:dyDescent="0.3">
      <c r="A31" s="381"/>
      <c r="B31" s="231"/>
      <c r="C31" s="232"/>
      <c r="D31" s="28" t="s">
        <v>36</v>
      </c>
      <c r="E31" s="29">
        <v>1</v>
      </c>
      <c r="F31" s="30">
        <f t="shared" si="0"/>
        <v>61</v>
      </c>
      <c r="G31" s="355"/>
      <c r="H31" s="356"/>
      <c r="I31" s="357"/>
      <c r="J31" s="27"/>
      <c r="K31" s="85">
        <v>2017</v>
      </c>
      <c r="L31" s="85">
        <v>29</v>
      </c>
      <c r="M31" s="85" t="s">
        <v>382</v>
      </c>
      <c r="N31" s="85">
        <v>1</v>
      </c>
      <c r="O31" s="85">
        <v>61</v>
      </c>
      <c r="P31" s="85" t="s">
        <v>368</v>
      </c>
      <c r="Q31" s="85" t="s">
        <v>393</v>
      </c>
    </row>
    <row r="32" spans="1:17" x14ac:dyDescent="0.3">
      <c r="A32" s="381"/>
      <c r="B32" s="236" t="s">
        <v>39</v>
      </c>
      <c r="C32" s="237"/>
      <c r="D32" s="265"/>
      <c r="E32" s="25">
        <v>1</v>
      </c>
      <c r="F32" s="26">
        <f t="shared" si="0"/>
        <v>62</v>
      </c>
      <c r="G32" s="233" t="s">
        <v>26</v>
      </c>
      <c r="H32" s="234"/>
      <c r="I32" s="235"/>
      <c r="J32" s="27"/>
      <c r="K32" s="85">
        <v>2017</v>
      </c>
      <c r="L32" s="85">
        <v>30</v>
      </c>
      <c r="M32" s="85" t="s">
        <v>394</v>
      </c>
      <c r="N32" s="85">
        <v>1</v>
      </c>
      <c r="O32" s="85">
        <v>62</v>
      </c>
      <c r="P32" s="85" t="s">
        <v>365</v>
      </c>
      <c r="Q32" s="85" t="s">
        <v>395</v>
      </c>
    </row>
    <row r="33" spans="1:17" x14ac:dyDescent="0.3">
      <c r="A33" s="381"/>
      <c r="B33" s="239" t="s">
        <v>40</v>
      </c>
      <c r="C33" s="240"/>
      <c r="D33" s="28" t="s">
        <v>28</v>
      </c>
      <c r="E33" s="29">
        <v>1</v>
      </c>
      <c r="F33" s="30">
        <f t="shared" si="0"/>
        <v>63</v>
      </c>
      <c r="G33" s="349" t="s">
        <v>29</v>
      </c>
      <c r="H33" s="350"/>
      <c r="I33" s="351"/>
      <c r="J33" s="27"/>
      <c r="K33" s="85">
        <v>2017</v>
      </c>
      <c r="L33" s="85">
        <v>31</v>
      </c>
      <c r="M33" s="85" t="s">
        <v>367</v>
      </c>
      <c r="N33" s="85">
        <v>1</v>
      </c>
      <c r="O33" s="85">
        <v>63</v>
      </c>
      <c r="P33" s="85" t="s">
        <v>368</v>
      </c>
      <c r="Q33" s="85" t="s">
        <v>396</v>
      </c>
    </row>
    <row r="34" spans="1:17" x14ac:dyDescent="0.3">
      <c r="A34" s="381"/>
      <c r="B34" s="229"/>
      <c r="C34" s="230"/>
      <c r="D34" s="28" t="s">
        <v>30</v>
      </c>
      <c r="E34" s="29">
        <v>1</v>
      </c>
      <c r="F34" s="30">
        <f t="shared" si="0"/>
        <v>64</v>
      </c>
      <c r="G34" s="352"/>
      <c r="H34" s="353"/>
      <c r="I34" s="354"/>
      <c r="J34" s="27"/>
      <c r="K34" s="85">
        <v>2017</v>
      </c>
      <c r="L34" s="85">
        <v>32</v>
      </c>
      <c r="M34" s="85" t="s">
        <v>370</v>
      </c>
      <c r="N34" s="85">
        <v>1</v>
      </c>
      <c r="O34" s="85">
        <v>64</v>
      </c>
      <c r="P34" s="85" t="s">
        <v>368</v>
      </c>
      <c r="Q34" s="85" t="s">
        <v>397</v>
      </c>
    </row>
    <row r="35" spans="1:17" x14ac:dyDescent="0.3">
      <c r="A35" s="381"/>
      <c r="B35" s="229"/>
      <c r="C35" s="230"/>
      <c r="D35" s="28" t="s">
        <v>31</v>
      </c>
      <c r="E35" s="29">
        <v>1</v>
      </c>
      <c r="F35" s="30">
        <f t="shared" si="0"/>
        <v>65</v>
      </c>
      <c r="G35" s="352"/>
      <c r="H35" s="353"/>
      <c r="I35" s="354"/>
      <c r="J35" s="27"/>
      <c r="K35" s="85">
        <v>2017</v>
      </c>
      <c r="L35" s="85">
        <v>33</v>
      </c>
      <c r="M35" s="85" t="s">
        <v>372</v>
      </c>
      <c r="N35" s="85">
        <v>1</v>
      </c>
      <c r="O35" s="85">
        <v>65</v>
      </c>
      <c r="P35" s="85" t="s">
        <v>368</v>
      </c>
      <c r="Q35" s="85" t="s">
        <v>398</v>
      </c>
    </row>
    <row r="36" spans="1:17" x14ac:dyDescent="0.3">
      <c r="A36" s="381"/>
      <c r="B36" s="229"/>
      <c r="C36" s="230"/>
      <c r="D36" s="28" t="s">
        <v>32</v>
      </c>
      <c r="E36" s="29">
        <v>1</v>
      </c>
      <c r="F36" s="30">
        <f t="shared" si="0"/>
        <v>66</v>
      </c>
      <c r="G36" s="352"/>
      <c r="H36" s="353"/>
      <c r="I36" s="354"/>
      <c r="J36" s="27"/>
      <c r="K36" s="85">
        <v>2017</v>
      </c>
      <c r="L36" s="85">
        <v>34</v>
      </c>
      <c r="M36" s="85" t="s">
        <v>374</v>
      </c>
      <c r="N36" s="85">
        <v>1</v>
      </c>
      <c r="O36" s="85">
        <v>66</v>
      </c>
      <c r="P36" s="85" t="s">
        <v>368</v>
      </c>
      <c r="Q36" s="85" t="s">
        <v>399</v>
      </c>
    </row>
    <row r="37" spans="1:17" x14ac:dyDescent="0.3">
      <c r="A37" s="381"/>
      <c r="B37" s="229"/>
      <c r="C37" s="230"/>
      <c r="D37" s="28" t="s">
        <v>33</v>
      </c>
      <c r="E37" s="29">
        <v>1</v>
      </c>
      <c r="F37" s="30">
        <f t="shared" si="0"/>
        <v>67</v>
      </c>
      <c r="G37" s="352"/>
      <c r="H37" s="353"/>
      <c r="I37" s="354"/>
      <c r="J37" s="27"/>
      <c r="K37" s="85">
        <v>2017</v>
      </c>
      <c r="L37" s="85">
        <v>35</v>
      </c>
      <c r="M37" s="85" t="s">
        <v>376</v>
      </c>
      <c r="N37" s="85">
        <v>1</v>
      </c>
      <c r="O37" s="85">
        <v>67</v>
      </c>
      <c r="P37" s="85" t="s">
        <v>368</v>
      </c>
      <c r="Q37" s="85" t="s">
        <v>400</v>
      </c>
    </row>
    <row r="38" spans="1:17" x14ac:dyDescent="0.3">
      <c r="A38" s="381"/>
      <c r="B38" s="229"/>
      <c r="C38" s="230"/>
      <c r="D38" s="28" t="s">
        <v>34</v>
      </c>
      <c r="E38" s="29">
        <v>1</v>
      </c>
      <c r="F38" s="30">
        <f t="shared" si="0"/>
        <v>68</v>
      </c>
      <c r="G38" s="352"/>
      <c r="H38" s="353"/>
      <c r="I38" s="354"/>
      <c r="J38" s="27"/>
      <c r="K38" s="85">
        <v>2017</v>
      </c>
      <c r="L38" s="85">
        <v>36</v>
      </c>
      <c r="M38" s="85" t="s">
        <v>378</v>
      </c>
      <c r="N38" s="85">
        <v>1</v>
      </c>
      <c r="O38" s="85">
        <v>68</v>
      </c>
      <c r="P38" s="85" t="s">
        <v>368</v>
      </c>
      <c r="Q38" s="85" t="s">
        <v>401</v>
      </c>
    </row>
    <row r="39" spans="1:17" x14ac:dyDescent="0.3">
      <c r="A39" s="381"/>
      <c r="B39" s="229"/>
      <c r="C39" s="230"/>
      <c r="D39" s="28" t="s">
        <v>35</v>
      </c>
      <c r="E39" s="29">
        <v>1</v>
      </c>
      <c r="F39" s="30">
        <f t="shared" si="0"/>
        <v>69</v>
      </c>
      <c r="G39" s="352"/>
      <c r="H39" s="353"/>
      <c r="I39" s="354"/>
      <c r="J39" s="27"/>
      <c r="K39" s="85">
        <v>2017</v>
      </c>
      <c r="L39" s="85">
        <v>37</v>
      </c>
      <c r="M39" s="85" t="s">
        <v>380</v>
      </c>
      <c r="N39" s="85">
        <v>1</v>
      </c>
      <c r="O39" s="85">
        <v>69</v>
      </c>
      <c r="P39" s="85" t="s">
        <v>368</v>
      </c>
      <c r="Q39" s="85" t="s">
        <v>402</v>
      </c>
    </row>
    <row r="40" spans="1:17" x14ac:dyDescent="0.3">
      <c r="A40" s="381"/>
      <c r="B40" s="231"/>
      <c r="C40" s="232"/>
      <c r="D40" s="28" t="s">
        <v>36</v>
      </c>
      <c r="E40" s="29">
        <v>1</v>
      </c>
      <c r="F40" s="30">
        <f t="shared" si="0"/>
        <v>70</v>
      </c>
      <c r="G40" s="355"/>
      <c r="H40" s="356"/>
      <c r="I40" s="357"/>
      <c r="J40" s="27"/>
      <c r="K40" s="85">
        <v>2017</v>
      </c>
      <c r="L40" s="85">
        <v>38</v>
      </c>
      <c r="M40" s="85" t="s">
        <v>382</v>
      </c>
      <c r="N40" s="85">
        <v>1</v>
      </c>
      <c r="O40" s="85">
        <v>70</v>
      </c>
      <c r="P40" s="85" t="s">
        <v>368</v>
      </c>
      <c r="Q40" s="85" t="s">
        <v>403</v>
      </c>
    </row>
    <row r="41" spans="1:17" x14ac:dyDescent="0.3">
      <c r="A41" s="381"/>
      <c r="B41" s="239" t="s">
        <v>41</v>
      </c>
      <c r="C41" s="240"/>
      <c r="D41" s="13" t="s">
        <v>42</v>
      </c>
      <c r="E41" s="14">
        <v>1</v>
      </c>
      <c r="F41" s="30">
        <f t="shared" si="0"/>
        <v>71</v>
      </c>
      <c r="G41" s="349" t="s">
        <v>29</v>
      </c>
      <c r="H41" s="350"/>
      <c r="I41" s="351"/>
      <c r="J41" s="27"/>
      <c r="K41" s="85">
        <v>2017</v>
      </c>
      <c r="L41" s="85">
        <v>39</v>
      </c>
      <c r="M41" s="85" t="s">
        <v>404</v>
      </c>
      <c r="N41" s="85">
        <v>1</v>
      </c>
      <c r="O41" s="85">
        <v>71</v>
      </c>
      <c r="P41" s="85" t="s">
        <v>368</v>
      </c>
      <c r="Q41" s="85" t="s">
        <v>405</v>
      </c>
    </row>
    <row r="42" spans="1:17" x14ac:dyDescent="0.3">
      <c r="A42" s="381"/>
      <c r="B42" s="229"/>
      <c r="C42" s="230"/>
      <c r="D42" s="31" t="s">
        <v>43</v>
      </c>
      <c r="E42" s="14">
        <v>1</v>
      </c>
      <c r="F42" s="30">
        <f t="shared" si="0"/>
        <v>72</v>
      </c>
      <c r="G42" s="352"/>
      <c r="H42" s="353"/>
      <c r="I42" s="354"/>
      <c r="J42" s="27"/>
      <c r="K42" s="85">
        <v>2017</v>
      </c>
      <c r="L42" s="85">
        <v>40</v>
      </c>
      <c r="M42" s="85" t="s">
        <v>406</v>
      </c>
      <c r="N42" s="85">
        <v>1</v>
      </c>
      <c r="O42" s="85">
        <v>72</v>
      </c>
      <c r="P42" s="85" t="s">
        <v>368</v>
      </c>
      <c r="Q42" s="85" t="s">
        <v>407</v>
      </c>
    </row>
    <row r="43" spans="1:17" x14ac:dyDescent="0.3">
      <c r="A43" s="381"/>
      <c r="B43" s="229"/>
      <c r="C43" s="230"/>
      <c r="D43" s="31" t="s">
        <v>44</v>
      </c>
      <c r="E43" s="14">
        <v>1</v>
      </c>
      <c r="F43" s="30">
        <f t="shared" si="0"/>
        <v>73</v>
      </c>
      <c r="G43" s="352"/>
      <c r="H43" s="353"/>
      <c r="I43" s="354"/>
      <c r="J43" s="27"/>
      <c r="K43" s="85">
        <v>2017</v>
      </c>
      <c r="L43" s="85">
        <v>41</v>
      </c>
      <c r="M43" s="85" t="s">
        <v>408</v>
      </c>
      <c r="N43" s="85">
        <v>1</v>
      </c>
      <c r="O43" s="85">
        <v>73</v>
      </c>
      <c r="P43" s="85" t="s">
        <v>368</v>
      </c>
      <c r="Q43" s="85" t="s">
        <v>409</v>
      </c>
    </row>
    <row r="44" spans="1:17" x14ac:dyDescent="0.3">
      <c r="A44" s="381"/>
      <c r="B44" s="229"/>
      <c r="C44" s="230"/>
      <c r="D44" s="13" t="s">
        <v>45</v>
      </c>
      <c r="E44" s="14">
        <v>1</v>
      </c>
      <c r="F44" s="30">
        <f t="shared" si="0"/>
        <v>74</v>
      </c>
      <c r="G44" s="352"/>
      <c r="H44" s="353"/>
      <c r="I44" s="354"/>
      <c r="J44" s="27"/>
      <c r="K44" s="85">
        <v>2017</v>
      </c>
      <c r="L44" s="85">
        <v>42</v>
      </c>
      <c r="M44" s="85" t="s">
        <v>410</v>
      </c>
      <c r="N44" s="85">
        <v>1</v>
      </c>
      <c r="O44" s="85">
        <v>74</v>
      </c>
      <c r="P44" s="85" t="s">
        <v>368</v>
      </c>
      <c r="Q44" s="85" t="s">
        <v>411</v>
      </c>
    </row>
    <row r="45" spans="1:17" x14ac:dyDescent="0.3">
      <c r="A45" s="381"/>
      <c r="B45" s="229"/>
      <c r="C45" s="230"/>
      <c r="D45" s="13" t="s">
        <v>46</v>
      </c>
      <c r="E45" s="14">
        <v>1</v>
      </c>
      <c r="F45" s="30">
        <f t="shared" si="0"/>
        <v>75</v>
      </c>
      <c r="G45" s="352"/>
      <c r="H45" s="353"/>
      <c r="I45" s="354"/>
      <c r="J45" s="27"/>
      <c r="K45" s="85">
        <v>2017</v>
      </c>
      <c r="L45" s="85">
        <v>43</v>
      </c>
      <c r="M45" s="85" t="s">
        <v>412</v>
      </c>
      <c r="N45" s="85">
        <v>1</v>
      </c>
      <c r="O45" s="85">
        <v>75</v>
      </c>
      <c r="P45" s="85" t="s">
        <v>368</v>
      </c>
      <c r="Q45" s="85" t="s">
        <v>413</v>
      </c>
    </row>
    <row r="46" spans="1:17" x14ac:dyDescent="0.3">
      <c r="A46" s="381"/>
      <c r="B46" s="229"/>
      <c r="C46" s="230"/>
      <c r="D46" s="13" t="s">
        <v>47</v>
      </c>
      <c r="E46" s="14">
        <v>1</v>
      </c>
      <c r="F46" s="30">
        <f t="shared" si="0"/>
        <v>76</v>
      </c>
      <c r="G46" s="352"/>
      <c r="H46" s="353"/>
      <c r="I46" s="354"/>
      <c r="J46" s="27"/>
      <c r="K46" s="85">
        <v>2017</v>
      </c>
      <c r="L46" s="85">
        <v>44</v>
      </c>
      <c r="M46" s="85" t="s">
        <v>414</v>
      </c>
      <c r="N46" s="85">
        <v>1</v>
      </c>
      <c r="O46" s="85">
        <v>76</v>
      </c>
      <c r="P46" s="85" t="s">
        <v>368</v>
      </c>
      <c r="Q46" s="85" t="s">
        <v>415</v>
      </c>
    </row>
    <row r="47" spans="1:17" x14ac:dyDescent="0.3">
      <c r="A47" s="381"/>
      <c r="B47" s="229"/>
      <c r="C47" s="230"/>
      <c r="D47" s="13" t="s">
        <v>48</v>
      </c>
      <c r="E47" s="14">
        <v>1</v>
      </c>
      <c r="F47" s="30">
        <f t="shared" si="0"/>
        <v>77</v>
      </c>
      <c r="G47" s="352"/>
      <c r="H47" s="353"/>
      <c r="I47" s="354"/>
      <c r="J47" s="27"/>
      <c r="K47" s="85">
        <v>2017</v>
      </c>
      <c r="L47" s="85">
        <v>45</v>
      </c>
      <c r="M47" s="85" t="s">
        <v>416</v>
      </c>
      <c r="N47" s="85">
        <v>1</v>
      </c>
      <c r="O47" s="85">
        <v>77</v>
      </c>
      <c r="P47" s="85" t="s">
        <v>368</v>
      </c>
      <c r="Q47" s="85" t="s">
        <v>417</v>
      </c>
    </row>
    <row r="48" spans="1:17" x14ac:dyDescent="0.3">
      <c r="A48" s="381"/>
      <c r="B48" s="231"/>
      <c r="C48" s="232"/>
      <c r="D48" s="13" t="s">
        <v>49</v>
      </c>
      <c r="E48" s="14">
        <v>1</v>
      </c>
      <c r="F48" s="30">
        <f t="shared" si="0"/>
        <v>78</v>
      </c>
      <c r="G48" s="355"/>
      <c r="H48" s="356"/>
      <c r="I48" s="357"/>
      <c r="J48" s="27"/>
      <c r="K48" s="85">
        <v>2017</v>
      </c>
      <c r="L48" s="85">
        <v>46</v>
      </c>
      <c r="M48" s="85" t="s">
        <v>418</v>
      </c>
      <c r="N48" s="85">
        <v>1</v>
      </c>
      <c r="O48" s="85">
        <v>78</v>
      </c>
      <c r="P48" s="85" t="s">
        <v>368</v>
      </c>
      <c r="Q48" s="85" t="s">
        <v>419</v>
      </c>
    </row>
    <row r="49" spans="1:17" x14ac:dyDescent="0.3">
      <c r="A49" s="381"/>
      <c r="B49" s="236" t="s">
        <v>50</v>
      </c>
      <c r="C49" s="237"/>
      <c r="D49" s="265"/>
      <c r="E49" s="29">
        <v>20</v>
      </c>
      <c r="F49" s="32">
        <f t="shared" si="0"/>
        <v>79</v>
      </c>
      <c r="G49" s="340" t="s">
        <v>51</v>
      </c>
      <c r="H49" s="341"/>
      <c r="I49" s="342"/>
      <c r="J49" s="27"/>
      <c r="K49" s="85">
        <v>2017</v>
      </c>
      <c r="L49" s="85">
        <v>47</v>
      </c>
      <c r="M49" s="85" t="s">
        <v>420</v>
      </c>
      <c r="N49" s="85">
        <v>20</v>
      </c>
      <c r="O49" s="85">
        <v>79</v>
      </c>
      <c r="P49" s="85" t="s">
        <v>421</v>
      </c>
      <c r="Q49" s="85" t="s">
        <v>422</v>
      </c>
    </row>
    <row r="50" spans="1:17" x14ac:dyDescent="0.3">
      <c r="A50" s="381"/>
      <c r="B50" s="253" t="s">
        <v>52</v>
      </c>
      <c r="C50" s="254"/>
      <c r="D50" s="388"/>
      <c r="E50" s="29">
        <v>1</v>
      </c>
      <c r="F50" s="30">
        <f t="shared" si="0"/>
        <v>99</v>
      </c>
      <c r="G50" s="236" t="s">
        <v>53</v>
      </c>
      <c r="H50" s="237"/>
      <c r="I50" s="238"/>
      <c r="J50" s="27"/>
      <c r="K50" s="85">
        <v>2017</v>
      </c>
      <c r="L50" s="85">
        <v>48</v>
      </c>
      <c r="M50" s="85" t="s">
        <v>423</v>
      </c>
      <c r="N50" s="85">
        <v>1</v>
      </c>
      <c r="O50" s="85">
        <v>99</v>
      </c>
      <c r="P50" s="85" t="s">
        <v>424</v>
      </c>
      <c r="Q50" s="85"/>
    </row>
    <row r="51" spans="1:17" x14ac:dyDescent="0.3">
      <c r="A51" s="381"/>
      <c r="B51" s="253" t="s">
        <v>54</v>
      </c>
      <c r="C51" s="254"/>
      <c r="D51" s="388"/>
      <c r="E51" s="29">
        <v>8</v>
      </c>
      <c r="F51" s="30">
        <f t="shared" si="0"/>
        <v>100</v>
      </c>
      <c r="G51" s="236"/>
      <c r="H51" s="237"/>
      <c r="I51" s="238"/>
      <c r="J51" s="27"/>
      <c r="K51" s="85">
        <v>2017</v>
      </c>
      <c r="L51" s="85">
        <v>49</v>
      </c>
      <c r="M51" s="85" t="s">
        <v>425</v>
      </c>
      <c r="N51" s="85">
        <v>8</v>
      </c>
      <c r="O51" s="85">
        <v>100</v>
      </c>
      <c r="P51" s="85" t="s">
        <v>426</v>
      </c>
      <c r="Q51" s="85"/>
    </row>
    <row r="52" spans="1:17" x14ac:dyDescent="0.3">
      <c r="A52" s="381"/>
      <c r="B52" s="389" t="s">
        <v>55</v>
      </c>
      <c r="C52" s="390"/>
      <c r="D52" s="391"/>
      <c r="E52" s="33">
        <v>2</v>
      </c>
      <c r="F52" s="34">
        <f>E51+F51</f>
        <v>108</v>
      </c>
      <c r="G52" s="392" t="s">
        <v>56</v>
      </c>
      <c r="H52" s="393"/>
      <c r="I52" s="394"/>
      <c r="J52" s="27"/>
      <c r="K52" s="85">
        <v>2017</v>
      </c>
      <c r="L52" s="85">
        <v>50</v>
      </c>
      <c r="M52" s="85" t="s">
        <v>427</v>
      </c>
      <c r="N52" s="85">
        <v>2</v>
      </c>
      <c r="O52" s="85">
        <v>108</v>
      </c>
      <c r="P52" s="85" t="s">
        <v>428</v>
      </c>
      <c r="Q52" s="85" t="s">
        <v>429</v>
      </c>
    </row>
    <row r="53" spans="1:17" x14ac:dyDescent="0.3">
      <c r="A53" s="381"/>
      <c r="B53" s="239" t="s">
        <v>57</v>
      </c>
      <c r="C53" s="240"/>
      <c r="D53" s="28" t="s">
        <v>28</v>
      </c>
      <c r="E53" s="29">
        <v>1</v>
      </c>
      <c r="F53" s="30">
        <f>E52+F52</f>
        <v>110</v>
      </c>
      <c r="G53" s="349" t="s">
        <v>29</v>
      </c>
      <c r="H53" s="350"/>
      <c r="I53" s="351"/>
      <c r="J53" s="27"/>
      <c r="K53" s="85">
        <v>2017</v>
      </c>
      <c r="L53" s="85">
        <v>51</v>
      </c>
      <c r="M53" s="85" t="s">
        <v>367</v>
      </c>
      <c r="N53" s="85">
        <v>1</v>
      </c>
      <c r="O53" s="85">
        <v>110</v>
      </c>
      <c r="P53" s="85" t="s">
        <v>368</v>
      </c>
      <c r="Q53" s="85" t="s">
        <v>430</v>
      </c>
    </row>
    <row r="54" spans="1:17" x14ac:dyDescent="0.3">
      <c r="A54" s="381"/>
      <c r="B54" s="229"/>
      <c r="C54" s="230"/>
      <c r="D54" s="28" t="s">
        <v>30</v>
      </c>
      <c r="E54" s="29">
        <v>1</v>
      </c>
      <c r="F54" s="30">
        <f t="shared" ref="F54:F87" si="1">E53+F53</f>
        <v>111</v>
      </c>
      <c r="G54" s="352"/>
      <c r="H54" s="353"/>
      <c r="I54" s="354"/>
      <c r="J54" s="27"/>
      <c r="K54" s="85">
        <v>2017</v>
      </c>
      <c r="L54" s="85">
        <v>52</v>
      </c>
      <c r="M54" s="85" t="s">
        <v>370</v>
      </c>
      <c r="N54" s="85">
        <v>1</v>
      </c>
      <c r="O54" s="85">
        <v>111</v>
      </c>
      <c r="P54" s="85" t="s">
        <v>368</v>
      </c>
      <c r="Q54" s="85" t="s">
        <v>431</v>
      </c>
    </row>
    <row r="55" spans="1:17" x14ac:dyDescent="0.3">
      <c r="A55" s="381"/>
      <c r="B55" s="229"/>
      <c r="C55" s="230"/>
      <c r="D55" s="28" t="s">
        <v>31</v>
      </c>
      <c r="E55" s="29">
        <v>1</v>
      </c>
      <c r="F55" s="30">
        <f t="shared" si="1"/>
        <v>112</v>
      </c>
      <c r="G55" s="352"/>
      <c r="H55" s="353"/>
      <c r="I55" s="354"/>
      <c r="J55" s="27"/>
      <c r="K55" s="85">
        <v>2017</v>
      </c>
      <c r="L55" s="85">
        <v>53</v>
      </c>
      <c r="M55" s="85" t="s">
        <v>372</v>
      </c>
      <c r="N55" s="85">
        <v>1</v>
      </c>
      <c r="O55" s="85">
        <v>112</v>
      </c>
      <c r="P55" s="85" t="s">
        <v>368</v>
      </c>
      <c r="Q55" s="85" t="s">
        <v>432</v>
      </c>
    </row>
    <row r="56" spans="1:17" x14ac:dyDescent="0.3">
      <c r="A56" s="381"/>
      <c r="B56" s="229"/>
      <c r="C56" s="230"/>
      <c r="D56" s="28" t="s">
        <v>32</v>
      </c>
      <c r="E56" s="29">
        <v>1</v>
      </c>
      <c r="F56" s="30">
        <f t="shared" si="1"/>
        <v>113</v>
      </c>
      <c r="G56" s="352"/>
      <c r="H56" s="353"/>
      <c r="I56" s="354"/>
      <c r="J56" s="27"/>
      <c r="K56" s="85">
        <v>2017</v>
      </c>
      <c r="L56" s="85">
        <v>54</v>
      </c>
      <c r="M56" s="85" t="s">
        <v>374</v>
      </c>
      <c r="N56" s="85">
        <v>1</v>
      </c>
      <c r="O56" s="85">
        <v>113</v>
      </c>
      <c r="P56" s="85" t="s">
        <v>368</v>
      </c>
      <c r="Q56" s="85" t="s">
        <v>433</v>
      </c>
    </row>
    <row r="57" spans="1:17" x14ac:dyDescent="0.3">
      <c r="A57" s="381"/>
      <c r="B57" s="229"/>
      <c r="C57" s="230"/>
      <c r="D57" s="28" t="s">
        <v>33</v>
      </c>
      <c r="E57" s="29">
        <v>1</v>
      </c>
      <c r="F57" s="30">
        <f t="shared" si="1"/>
        <v>114</v>
      </c>
      <c r="G57" s="352"/>
      <c r="H57" s="353"/>
      <c r="I57" s="354"/>
      <c r="J57" s="27"/>
      <c r="K57" s="85">
        <v>2017</v>
      </c>
      <c r="L57" s="85">
        <v>55</v>
      </c>
      <c r="M57" s="85" t="s">
        <v>376</v>
      </c>
      <c r="N57" s="85">
        <v>1</v>
      </c>
      <c r="O57" s="85">
        <v>114</v>
      </c>
      <c r="P57" s="85" t="s">
        <v>368</v>
      </c>
      <c r="Q57" s="85" t="s">
        <v>434</v>
      </c>
    </row>
    <row r="58" spans="1:17" x14ac:dyDescent="0.3">
      <c r="A58" s="381"/>
      <c r="B58" s="229"/>
      <c r="C58" s="230"/>
      <c r="D58" s="28" t="s">
        <v>34</v>
      </c>
      <c r="E58" s="29">
        <v>1</v>
      </c>
      <c r="F58" s="30">
        <f t="shared" si="1"/>
        <v>115</v>
      </c>
      <c r="G58" s="352"/>
      <c r="H58" s="353"/>
      <c r="I58" s="354"/>
      <c r="J58" s="27"/>
      <c r="K58" s="85">
        <v>2017</v>
      </c>
      <c r="L58" s="85">
        <v>56</v>
      </c>
      <c r="M58" s="85" t="s">
        <v>378</v>
      </c>
      <c r="N58" s="85">
        <v>1</v>
      </c>
      <c r="O58" s="85">
        <v>115</v>
      </c>
      <c r="P58" s="85" t="s">
        <v>368</v>
      </c>
      <c r="Q58" s="85" t="s">
        <v>435</v>
      </c>
    </row>
    <row r="59" spans="1:17" x14ac:dyDescent="0.3">
      <c r="A59" s="381"/>
      <c r="B59" s="229"/>
      <c r="C59" s="230"/>
      <c r="D59" s="28" t="s">
        <v>35</v>
      </c>
      <c r="E59" s="29">
        <v>1</v>
      </c>
      <c r="F59" s="30">
        <f t="shared" si="1"/>
        <v>116</v>
      </c>
      <c r="G59" s="352"/>
      <c r="H59" s="353"/>
      <c r="I59" s="354"/>
      <c r="J59" s="27"/>
      <c r="K59" s="85">
        <v>2017</v>
      </c>
      <c r="L59" s="85">
        <v>57</v>
      </c>
      <c r="M59" s="85" t="s">
        <v>380</v>
      </c>
      <c r="N59" s="85">
        <v>1</v>
      </c>
      <c r="O59" s="85">
        <v>116</v>
      </c>
      <c r="P59" s="85" t="s">
        <v>368</v>
      </c>
      <c r="Q59" s="85" t="s">
        <v>436</v>
      </c>
    </row>
    <row r="60" spans="1:17" x14ac:dyDescent="0.3">
      <c r="A60" s="381"/>
      <c r="B60" s="231"/>
      <c r="C60" s="232"/>
      <c r="D60" s="28" t="s">
        <v>36</v>
      </c>
      <c r="E60" s="29">
        <v>1</v>
      </c>
      <c r="F60" s="30">
        <f t="shared" si="1"/>
        <v>117</v>
      </c>
      <c r="G60" s="355"/>
      <c r="H60" s="356"/>
      <c r="I60" s="357"/>
      <c r="J60" s="27"/>
      <c r="K60" s="85">
        <v>2017</v>
      </c>
      <c r="L60" s="85">
        <v>58</v>
      </c>
      <c r="M60" s="85" t="s">
        <v>382</v>
      </c>
      <c r="N60" s="85">
        <v>1</v>
      </c>
      <c r="O60" s="85">
        <v>117</v>
      </c>
      <c r="P60" s="85" t="s">
        <v>368</v>
      </c>
      <c r="Q60" s="85" t="s">
        <v>437</v>
      </c>
    </row>
    <row r="61" spans="1:17" x14ac:dyDescent="0.3">
      <c r="A61" s="381"/>
      <c r="B61" s="389" t="s">
        <v>58</v>
      </c>
      <c r="C61" s="390"/>
      <c r="D61" s="391"/>
      <c r="E61" s="33">
        <v>2</v>
      </c>
      <c r="F61" s="34">
        <f>E60+F60</f>
        <v>118</v>
      </c>
      <c r="G61" s="392" t="s">
        <v>56</v>
      </c>
      <c r="H61" s="393"/>
      <c r="I61" s="394"/>
      <c r="J61" s="27"/>
      <c r="K61" s="85">
        <v>2017</v>
      </c>
      <c r="L61" s="85">
        <v>59</v>
      </c>
      <c r="M61" s="85" t="s">
        <v>438</v>
      </c>
      <c r="N61" s="85">
        <v>2</v>
      </c>
      <c r="O61" s="85">
        <v>118</v>
      </c>
      <c r="P61" s="85" t="s">
        <v>428</v>
      </c>
      <c r="Q61" s="85" t="s">
        <v>439</v>
      </c>
    </row>
    <row r="62" spans="1:17" x14ac:dyDescent="0.3">
      <c r="A62" s="381"/>
      <c r="B62" s="239" t="s">
        <v>59</v>
      </c>
      <c r="C62" s="240"/>
      <c r="D62" s="28" t="s">
        <v>28</v>
      </c>
      <c r="E62" s="29">
        <v>1</v>
      </c>
      <c r="F62" s="30">
        <f t="shared" si="1"/>
        <v>120</v>
      </c>
      <c r="G62" s="349" t="s">
        <v>29</v>
      </c>
      <c r="H62" s="350"/>
      <c r="I62" s="351"/>
      <c r="J62" s="27"/>
      <c r="K62" s="85">
        <v>2017</v>
      </c>
      <c r="L62" s="85">
        <v>60</v>
      </c>
      <c r="M62" s="85" t="s">
        <v>367</v>
      </c>
      <c r="N62" s="85">
        <v>1</v>
      </c>
      <c r="O62" s="85">
        <v>120</v>
      </c>
      <c r="P62" s="85" t="s">
        <v>368</v>
      </c>
      <c r="Q62" s="85" t="s">
        <v>440</v>
      </c>
    </row>
    <row r="63" spans="1:17" x14ac:dyDescent="0.3">
      <c r="A63" s="381"/>
      <c r="B63" s="229"/>
      <c r="C63" s="230"/>
      <c r="D63" s="28" t="s">
        <v>30</v>
      </c>
      <c r="E63" s="29">
        <v>1</v>
      </c>
      <c r="F63" s="30">
        <f t="shared" si="1"/>
        <v>121</v>
      </c>
      <c r="G63" s="352"/>
      <c r="H63" s="353"/>
      <c r="I63" s="354"/>
      <c r="J63" s="27"/>
      <c r="K63" s="85">
        <v>2017</v>
      </c>
      <c r="L63" s="85">
        <v>61</v>
      </c>
      <c r="M63" s="85" t="s">
        <v>370</v>
      </c>
      <c r="N63" s="85">
        <v>1</v>
      </c>
      <c r="O63" s="85">
        <v>121</v>
      </c>
      <c r="P63" s="85" t="s">
        <v>368</v>
      </c>
      <c r="Q63" s="85" t="s">
        <v>441</v>
      </c>
    </row>
    <row r="64" spans="1:17" x14ac:dyDescent="0.3">
      <c r="A64" s="381"/>
      <c r="B64" s="229"/>
      <c r="C64" s="230"/>
      <c r="D64" s="28" t="s">
        <v>31</v>
      </c>
      <c r="E64" s="29">
        <v>1</v>
      </c>
      <c r="F64" s="30">
        <f t="shared" si="1"/>
        <v>122</v>
      </c>
      <c r="G64" s="352"/>
      <c r="H64" s="353"/>
      <c r="I64" s="354"/>
      <c r="J64" s="27"/>
      <c r="K64" s="85">
        <v>2017</v>
      </c>
      <c r="L64" s="85">
        <v>62</v>
      </c>
      <c r="M64" s="85" t="s">
        <v>372</v>
      </c>
      <c r="N64" s="85">
        <v>1</v>
      </c>
      <c r="O64" s="85">
        <v>122</v>
      </c>
      <c r="P64" s="85" t="s">
        <v>368</v>
      </c>
      <c r="Q64" s="85" t="s">
        <v>442</v>
      </c>
    </row>
    <row r="65" spans="1:17" x14ac:dyDescent="0.3">
      <c r="A65" s="381"/>
      <c r="B65" s="229"/>
      <c r="C65" s="230"/>
      <c r="D65" s="28" t="s">
        <v>32</v>
      </c>
      <c r="E65" s="29">
        <v>1</v>
      </c>
      <c r="F65" s="30">
        <f t="shared" si="1"/>
        <v>123</v>
      </c>
      <c r="G65" s="352"/>
      <c r="H65" s="353"/>
      <c r="I65" s="354"/>
      <c r="J65" s="27"/>
      <c r="K65" s="85">
        <v>2017</v>
      </c>
      <c r="L65" s="85">
        <v>63</v>
      </c>
      <c r="M65" s="85" t="s">
        <v>374</v>
      </c>
      <c r="N65" s="85">
        <v>1</v>
      </c>
      <c r="O65" s="85">
        <v>123</v>
      </c>
      <c r="P65" s="85" t="s">
        <v>368</v>
      </c>
      <c r="Q65" s="85" t="s">
        <v>443</v>
      </c>
    </row>
    <row r="66" spans="1:17" x14ac:dyDescent="0.3">
      <c r="A66" s="381"/>
      <c r="B66" s="229"/>
      <c r="C66" s="230"/>
      <c r="D66" s="28" t="s">
        <v>33</v>
      </c>
      <c r="E66" s="29">
        <v>1</v>
      </c>
      <c r="F66" s="30">
        <f t="shared" si="1"/>
        <v>124</v>
      </c>
      <c r="G66" s="352"/>
      <c r="H66" s="353"/>
      <c r="I66" s="354"/>
      <c r="J66" s="27"/>
      <c r="K66" s="85">
        <v>2017</v>
      </c>
      <c r="L66" s="85">
        <v>64</v>
      </c>
      <c r="M66" s="85" t="s">
        <v>376</v>
      </c>
      <c r="N66" s="85">
        <v>1</v>
      </c>
      <c r="O66" s="85">
        <v>124</v>
      </c>
      <c r="P66" s="85" t="s">
        <v>368</v>
      </c>
      <c r="Q66" s="85" t="s">
        <v>444</v>
      </c>
    </row>
    <row r="67" spans="1:17" x14ac:dyDescent="0.3">
      <c r="A67" s="381"/>
      <c r="B67" s="229"/>
      <c r="C67" s="230"/>
      <c r="D67" s="28" t="s">
        <v>34</v>
      </c>
      <c r="E67" s="29">
        <v>1</v>
      </c>
      <c r="F67" s="30">
        <f t="shared" si="1"/>
        <v>125</v>
      </c>
      <c r="G67" s="352"/>
      <c r="H67" s="353"/>
      <c r="I67" s="354"/>
      <c r="J67" s="27"/>
      <c r="K67" s="85">
        <v>2017</v>
      </c>
      <c r="L67" s="85">
        <v>65</v>
      </c>
      <c r="M67" s="85" t="s">
        <v>378</v>
      </c>
      <c r="N67" s="85">
        <v>1</v>
      </c>
      <c r="O67" s="85">
        <v>125</v>
      </c>
      <c r="P67" s="85" t="s">
        <v>368</v>
      </c>
      <c r="Q67" s="85" t="s">
        <v>445</v>
      </c>
    </row>
    <row r="68" spans="1:17" x14ac:dyDescent="0.3">
      <c r="A68" s="381"/>
      <c r="B68" s="229"/>
      <c r="C68" s="230"/>
      <c r="D68" s="28" t="s">
        <v>35</v>
      </c>
      <c r="E68" s="29">
        <v>1</v>
      </c>
      <c r="F68" s="30">
        <f t="shared" si="1"/>
        <v>126</v>
      </c>
      <c r="G68" s="352"/>
      <c r="H68" s="353"/>
      <c r="I68" s="354"/>
      <c r="J68" s="27"/>
      <c r="K68" s="85">
        <v>2017</v>
      </c>
      <c r="L68" s="85">
        <v>66</v>
      </c>
      <c r="M68" s="85" t="s">
        <v>380</v>
      </c>
      <c r="N68" s="85">
        <v>1</v>
      </c>
      <c r="O68" s="85">
        <v>126</v>
      </c>
      <c r="P68" s="85" t="s">
        <v>368</v>
      </c>
      <c r="Q68" s="85" t="s">
        <v>446</v>
      </c>
    </row>
    <row r="69" spans="1:17" x14ac:dyDescent="0.3">
      <c r="A69" s="381"/>
      <c r="B69" s="231"/>
      <c r="C69" s="232"/>
      <c r="D69" s="28" t="s">
        <v>36</v>
      </c>
      <c r="E69" s="29">
        <v>1</v>
      </c>
      <c r="F69" s="30">
        <f t="shared" si="1"/>
        <v>127</v>
      </c>
      <c r="G69" s="355"/>
      <c r="H69" s="356"/>
      <c r="I69" s="357"/>
      <c r="J69" s="27"/>
      <c r="K69" s="85">
        <v>2017</v>
      </c>
      <c r="L69" s="85">
        <v>67</v>
      </c>
      <c r="M69" s="85" t="s">
        <v>382</v>
      </c>
      <c r="N69" s="85">
        <v>1</v>
      </c>
      <c r="O69" s="85">
        <v>127</v>
      </c>
      <c r="P69" s="85" t="s">
        <v>368</v>
      </c>
      <c r="Q69" s="85" t="s">
        <v>447</v>
      </c>
    </row>
    <row r="70" spans="1:17" x14ac:dyDescent="0.3">
      <c r="A70" s="381"/>
      <c r="B70" s="389" t="s">
        <v>60</v>
      </c>
      <c r="C70" s="390"/>
      <c r="D70" s="391"/>
      <c r="E70" s="33">
        <v>2</v>
      </c>
      <c r="F70" s="34">
        <f>E69+F69</f>
        <v>128</v>
      </c>
      <c r="G70" s="392" t="s">
        <v>56</v>
      </c>
      <c r="H70" s="393"/>
      <c r="I70" s="394"/>
      <c r="J70" s="27"/>
      <c r="K70" s="85">
        <v>2017</v>
      </c>
      <c r="L70" s="85">
        <v>68</v>
      </c>
      <c r="M70" s="85" t="s">
        <v>448</v>
      </c>
      <c r="N70" s="85">
        <v>2</v>
      </c>
      <c r="O70" s="85">
        <v>128</v>
      </c>
      <c r="P70" s="85" t="s">
        <v>428</v>
      </c>
      <c r="Q70" s="85" t="s">
        <v>449</v>
      </c>
    </row>
    <row r="71" spans="1:17" x14ac:dyDescent="0.3">
      <c r="A71" s="381"/>
      <c r="B71" s="239" t="s">
        <v>61</v>
      </c>
      <c r="C71" s="240"/>
      <c r="D71" s="28" t="s">
        <v>28</v>
      </c>
      <c r="E71" s="29">
        <v>1</v>
      </c>
      <c r="F71" s="30">
        <f t="shared" si="1"/>
        <v>130</v>
      </c>
      <c r="G71" s="349" t="s">
        <v>29</v>
      </c>
      <c r="H71" s="350"/>
      <c r="I71" s="351"/>
      <c r="J71" s="27"/>
      <c r="K71" s="85">
        <v>2017</v>
      </c>
      <c r="L71" s="85">
        <v>69</v>
      </c>
      <c r="M71" s="85" t="s">
        <v>367</v>
      </c>
      <c r="N71" s="85">
        <v>1</v>
      </c>
      <c r="O71" s="85">
        <v>130</v>
      </c>
      <c r="P71" s="85" t="s">
        <v>368</v>
      </c>
      <c r="Q71" s="85" t="s">
        <v>450</v>
      </c>
    </row>
    <row r="72" spans="1:17" x14ac:dyDescent="0.3">
      <c r="A72" s="381"/>
      <c r="B72" s="229"/>
      <c r="C72" s="230"/>
      <c r="D72" s="28" t="s">
        <v>30</v>
      </c>
      <c r="E72" s="29">
        <v>1</v>
      </c>
      <c r="F72" s="30">
        <f t="shared" si="1"/>
        <v>131</v>
      </c>
      <c r="G72" s="352"/>
      <c r="H72" s="353"/>
      <c r="I72" s="354"/>
      <c r="J72" s="27"/>
      <c r="K72" s="85">
        <v>2017</v>
      </c>
      <c r="L72" s="85">
        <v>70</v>
      </c>
      <c r="M72" s="85" t="s">
        <v>370</v>
      </c>
      <c r="N72" s="85">
        <v>1</v>
      </c>
      <c r="O72" s="85">
        <v>131</v>
      </c>
      <c r="P72" s="85" t="s">
        <v>368</v>
      </c>
      <c r="Q72" s="85" t="s">
        <v>451</v>
      </c>
    </row>
    <row r="73" spans="1:17" x14ac:dyDescent="0.3">
      <c r="A73" s="381"/>
      <c r="B73" s="229"/>
      <c r="C73" s="230"/>
      <c r="D73" s="28" t="s">
        <v>31</v>
      </c>
      <c r="E73" s="29">
        <v>1</v>
      </c>
      <c r="F73" s="30">
        <f t="shared" si="1"/>
        <v>132</v>
      </c>
      <c r="G73" s="352"/>
      <c r="H73" s="353"/>
      <c r="I73" s="354"/>
      <c r="J73" s="27"/>
      <c r="K73" s="85">
        <v>2017</v>
      </c>
      <c r="L73" s="85">
        <v>71</v>
      </c>
      <c r="M73" s="85" t="s">
        <v>372</v>
      </c>
      <c r="N73" s="85">
        <v>1</v>
      </c>
      <c r="O73" s="85">
        <v>132</v>
      </c>
      <c r="P73" s="85" t="s">
        <v>368</v>
      </c>
      <c r="Q73" s="85" t="s">
        <v>452</v>
      </c>
    </row>
    <row r="74" spans="1:17" x14ac:dyDescent="0.3">
      <c r="A74" s="381"/>
      <c r="B74" s="229"/>
      <c r="C74" s="230"/>
      <c r="D74" s="28" t="s">
        <v>32</v>
      </c>
      <c r="E74" s="29">
        <v>1</v>
      </c>
      <c r="F74" s="30">
        <f t="shared" si="1"/>
        <v>133</v>
      </c>
      <c r="G74" s="352"/>
      <c r="H74" s="353"/>
      <c r="I74" s="354"/>
      <c r="J74" s="27"/>
      <c r="K74" s="85">
        <v>2017</v>
      </c>
      <c r="L74" s="85">
        <v>72</v>
      </c>
      <c r="M74" s="85" t="s">
        <v>374</v>
      </c>
      <c r="N74" s="85">
        <v>1</v>
      </c>
      <c r="O74" s="85">
        <v>133</v>
      </c>
      <c r="P74" s="85" t="s">
        <v>368</v>
      </c>
      <c r="Q74" s="85" t="s">
        <v>453</v>
      </c>
    </row>
    <row r="75" spans="1:17" x14ac:dyDescent="0.3">
      <c r="A75" s="381"/>
      <c r="B75" s="229"/>
      <c r="C75" s="230"/>
      <c r="D75" s="28" t="s">
        <v>33</v>
      </c>
      <c r="E75" s="29">
        <v>1</v>
      </c>
      <c r="F75" s="30">
        <f t="shared" si="1"/>
        <v>134</v>
      </c>
      <c r="G75" s="352"/>
      <c r="H75" s="353"/>
      <c r="I75" s="354"/>
      <c r="J75" s="27"/>
      <c r="K75" s="85">
        <v>2017</v>
      </c>
      <c r="L75" s="85">
        <v>73</v>
      </c>
      <c r="M75" s="85" t="s">
        <v>376</v>
      </c>
      <c r="N75" s="85">
        <v>1</v>
      </c>
      <c r="O75" s="85">
        <v>134</v>
      </c>
      <c r="P75" s="85" t="s">
        <v>368</v>
      </c>
      <c r="Q75" s="85" t="s">
        <v>454</v>
      </c>
    </row>
    <row r="76" spans="1:17" x14ac:dyDescent="0.3">
      <c r="A76" s="381"/>
      <c r="B76" s="229"/>
      <c r="C76" s="230"/>
      <c r="D76" s="28" t="s">
        <v>34</v>
      </c>
      <c r="E76" s="29">
        <v>1</v>
      </c>
      <c r="F76" s="30">
        <f t="shared" si="1"/>
        <v>135</v>
      </c>
      <c r="G76" s="352"/>
      <c r="H76" s="353"/>
      <c r="I76" s="354"/>
      <c r="J76" s="27"/>
      <c r="K76" s="85">
        <v>2017</v>
      </c>
      <c r="L76" s="85">
        <v>74</v>
      </c>
      <c r="M76" s="85" t="s">
        <v>378</v>
      </c>
      <c r="N76" s="85">
        <v>1</v>
      </c>
      <c r="O76" s="85">
        <v>135</v>
      </c>
      <c r="P76" s="85" t="s">
        <v>368</v>
      </c>
      <c r="Q76" s="85" t="s">
        <v>455</v>
      </c>
    </row>
    <row r="77" spans="1:17" x14ac:dyDescent="0.3">
      <c r="A77" s="381"/>
      <c r="B77" s="229"/>
      <c r="C77" s="230"/>
      <c r="D77" s="28" t="s">
        <v>35</v>
      </c>
      <c r="E77" s="29">
        <v>1</v>
      </c>
      <c r="F77" s="30">
        <f t="shared" si="1"/>
        <v>136</v>
      </c>
      <c r="G77" s="352"/>
      <c r="H77" s="353"/>
      <c r="I77" s="354"/>
      <c r="J77" s="27"/>
      <c r="K77" s="85">
        <v>2017</v>
      </c>
      <c r="L77" s="85">
        <v>75</v>
      </c>
      <c r="M77" s="85" t="s">
        <v>380</v>
      </c>
      <c r="N77" s="85">
        <v>1</v>
      </c>
      <c r="O77" s="85">
        <v>136</v>
      </c>
      <c r="P77" s="85" t="s">
        <v>368</v>
      </c>
      <c r="Q77" s="85" t="s">
        <v>456</v>
      </c>
    </row>
    <row r="78" spans="1:17" x14ac:dyDescent="0.3">
      <c r="A78" s="381"/>
      <c r="B78" s="231"/>
      <c r="C78" s="232"/>
      <c r="D78" s="28" t="s">
        <v>36</v>
      </c>
      <c r="E78" s="29">
        <v>1</v>
      </c>
      <c r="F78" s="30">
        <f t="shared" si="1"/>
        <v>137</v>
      </c>
      <c r="G78" s="355"/>
      <c r="H78" s="356"/>
      <c r="I78" s="357"/>
      <c r="J78" s="27"/>
      <c r="K78" s="85">
        <v>2017</v>
      </c>
      <c r="L78" s="85">
        <v>76</v>
      </c>
      <c r="M78" s="85" t="s">
        <v>382</v>
      </c>
      <c r="N78" s="85">
        <v>1</v>
      </c>
      <c r="O78" s="85">
        <v>137</v>
      </c>
      <c r="P78" s="85" t="s">
        <v>368</v>
      </c>
      <c r="Q78" s="85" t="s">
        <v>457</v>
      </c>
    </row>
    <row r="79" spans="1:17" x14ac:dyDescent="0.3">
      <c r="A79" s="381"/>
      <c r="B79" s="239" t="s">
        <v>62</v>
      </c>
      <c r="C79" s="240"/>
      <c r="D79" s="13" t="s">
        <v>42</v>
      </c>
      <c r="E79" s="14">
        <v>1</v>
      </c>
      <c r="F79" s="30">
        <f t="shared" si="1"/>
        <v>138</v>
      </c>
      <c r="G79" s="349" t="s">
        <v>29</v>
      </c>
      <c r="H79" s="350"/>
      <c r="I79" s="351"/>
      <c r="J79" s="27"/>
      <c r="K79" s="85">
        <v>2017</v>
      </c>
      <c r="L79" s="85">
        <v>77</v>
      </c>
      <c r="M79" s="85" t="s">
        <v>404</v>
      </c>
      <c r="N79" s="85">
        <v>1</v>
      </c>
      <c r="O79" s="85">
        <v>138</v>
      </c>
      <c r="P79" s="85" t="s">
        <v>368</v>
      </c>
      <c r="Q79" s="85" t="s">
        <v>458</v>
      </c>
    </row>
    <row r="80" spans="1:17" x14ac:dyDescent="0.3">
      <c r="A80" s="381"/>
      <c r="B80" s="229"/>
      <c r="C80" s="230"/>
      <c r="D80" s="31" t="s">
        <v>43</v>
      </c>
      <c r="E80" s="14">
        <v>1</v>
      </c>
      <c r="F80" s="30">
        <f t="shared" si="1"/>
        <v>139</v>
      </c>
      <c r="G80" s="352"/>
      <c r="H80" s="353"/>
      <c r="I80" s="354"/>
      <c r="J80" s="27"/>
      <c r="K80" s="85">
        <v>2017</v>
      </c>
      <c r="L80" s="85">
        <v>78</v>
      </c>
      <c r="M80" s="85" t="s">
        <v>406</v>
      </c>
      <c r="N80" s="85">
        <v>1</v>
      </c>
      <c r="O80" s="85">
        <v>139</v>
      </c>
      <c r="P80" s="85" t="s">
        <v>368</v>
      </c>
      <c r="Q80" s="85" t="s">
        <v>459</v>
      </c>
    </row>
    <row r="81" spans="1:17" x14ac:dyDescent="0.3">
      <c r="A81" s="381"/>
      <c r="B81" s="229"/>
      <c r="C81" s="230"/>
      <c r="D81" s="31" t="s">
        <v>44</v>
      </c>
      <c r="E81" s="14">
        <v>1</v>
      </c>
      <c r="F81" s="30">
        <f t="shared" si="1"/>
        <v>140</v>
      </c>
      <c r="G81" s="352"/>
      <c r="H81" s="353"/>
      <c r="I81" s="354"/>
      <c r="J81" s="27"/>
      <c r="K81" s="85">
        <v>2017</v>
      </c>
      <c r="L81" s="85">
        <v>79</v>
      </c>
      <c r="M81" s="85" t="s">
        <v>408</v>
      </c>
      <c r="N81" s="85">
        <v>1</v>
      </c>
      <c r="O81" s="85">
        <v>140</v>
      </c>
      <c r="P81" s="85" t="s">
        <v>368</v>
      </c>
      <c r="Q81" s="85" t="s">
        <v>460</v>
      </c>
    </row>
    <row r="82" spans="1:17" x14ac:dyDescent="0.3">
      <c r="A82" s="381"/>
      <c r="B82" s="229"/>
      <c r="C82" s="230"/>
      <c r="D82" s="13" t="s">
        <v>45</v>
      </c>
      <c r="E82" s="14">
        <v>1</v>
      </c>
      <c r="F82" s="30">
        <f t="shared" si="1"/>
        <v>141</v>
      </c>
      <c r="G82" s="352"/>
      <c r="H82" s="353"/>
      <c r="I82" s="354"/>
      <c r="J82" s="27"/>
      <c r="K82" s="85">
        <v>2017</v>
      </c>
      <c r="L82" s="85">
        <v>80</v>
      </c>
      <c r="M82" s="85" t="s">
        <v>410</v>
      </c>
      <c r="N82" s="85">
        <v>1</v>
      </c>
      <c r="O82" s="85">
        <v>141</v>
      </c>
      <c r="P82" s="85" t="s">
        <v>368</v>
      </c>
      <c r="Q82" s="85" t="s">
        <v>461</v>
      </c>
    </row>
    <row r="83" spans="1:17" x14ac:dyDescent="0.3">
      <c r="A83" s="381"/>
      <c r="B83" s="229"/>
      <c r="C83" s="230"/>
      <c r="D83" s="13" t="s">
        <v>46</v>
      </c>
      <c r="E83" s="14">
        <v>1</v>
      </c>
      <c r="F83" s="30">
        <f t="shared" si="1"/>
        <v>142</v>
      </c>
      <c r="G83" s="352"/>
      <c r="H83" s="353"/>
      <c r="I83" s="354"/>
      <c r="J83" s="27"/>
      <c r="K83" s="85">
        <v>2017</v>
      </c>
      <c r="L83" s="85">
        <v>81</v>
      </c>
      <c r="M83" s="85" t="s">
        <v>412</v>
      </c>
      <c r="N83" s="85">
        <v>1</v>
      </c>
      <c r="O83" s="85">
        <v>142</v>
      </c>
      <c r="P83" s="85" t="s">
        <v>368</v>
      </c>
      <c r="Q83" s="85" t="s">
        <v>462</v>
      </c>
    </row>
    <row r="84" spans="1:17" x14ac:dyDescent="0.3">
      <c r="A84" s="381"/>
      <c r="B84" s="229"/>
      <c r="C84" s="230"/>
      <c r="D84" s="13" t="s">
        <v>47</v>
      </c>
      <c r="E84" s="14">
        <v>1</v>
      </c>
      <c r="F84" s="30">
        <f t="shared" si="1"/>
        <v>143</v>
      </c>
      <c r="G84" s="352"/>
      <c r="H84" s="353"/>
      <c r="I84" s="354"/>
      <c r="J84" s="27"/>
      <c r="K84" s="85">
        <v>2017</v>
      </c>
      <c r="L84" s="85">
        <v>82</v>
      </c>
      <c r="M84" s="85" t="s">
        <v>414</v>
      </c>
      <c r="N84" s="85">
        <v>1</v>
      </c>
      <c r="O84" s="85">
        <v>143</v>
      </c>
      <c r="P84" s="85" t="s">
        <v>368</v>
      </c>
      <c r="Q84" s="85" t="s">
        <v>463</v>
      </c>
    </row>
    <row r="85" spans="1:17" x14ac:dyDescent="0.3">
      <c r="A85" s="381"/>
      <c r="B85" s="229"/>
      <c r="C85" s="230"/>
      <c r="D85" s="13" t="s">
        <v>48</v>
      </c>
      <c r="E85" s="14">
        <v>1</v>
      </c>
      <c r="F85" s="30">
        <f t="shared" si="1"/>
        <v>144</v>
      </c>
      <c r="G85" s="352"/>
      <c r="H85" s="353"/>
      <c r="I85" s="354"/>
      <c r="J85" s="27"/>
      <c r="K85" s="85">
        <v>2017</v>
      </c>
      <c r="L85" s="85">
        <v>83</v>
      </c>
      <c r="M85" s="85" t="s">
        <v>416</v>
      </c>
      <c r="N85" s="85">
        <v>1</v>
      </c>
      <c r="O85" s="85">
        <v>144</v>
      </c>
      <c r="P85" s="85" t="s">
        <v>368</v>
      </c>
      <c r="Q85" s="85" t="s">
        <v>464</v>
      </c>
    </row>
    <row r="86" spans="1:17" x14ac:dyDescent="0.3">
      <c r="A86" s="381"/>
      <c r="B86" s="231"/>
      <c r="C86" s="232"/>
      <c r="D86" s="13" t="s">
        <v>49</v>
      </c>
      <c r="E86" s="14">
        <v>1</v>
      </c>
      <c r="F86" s="30">
        <f t="shared" si="1"/>
        <v>145</v>
      </c>
      <c r="G86" s="355"/>
      <c r="H86" s="356"/>
      <c r="I86" s="357"/>
      <c r="J86" s="27"/>
      <c r="K86" s="85">
        <v>2017</v>
      </c>
      <c r="L86" s="85">
        <v>84</v>
      </c>
      <c r="M86" s="85" t="s">
        <v>418</v>
      </c>
      <c r="N86" s="85">
        <v>1</v>
      </c>
      <c r="O86" s="85">
        <v>145</v>
      </c>
      <c r="P86" s="85" t="s">
        <v>368</v>
      </c>
      <c r="Q86" s="85" t="s">
        <v>465</v>
      </c>
    </row>
    <row r="87" spans="1:17" x14ac:dyDescent="0.3">
      <c r="A87" s="381"/>
      <c r="B87" s="236" t="s">
        <v>63</v>
      </c>
      <c r="C87" s="237"/>
      <c r="D87" s="265"/>
      <c r="E87" s="29">
        <v>20</v>
      </c>
      <c r="F87" s="32">
        <f t="shared" si="1"/>
        <v>146</v>
      </c>
      <c r="G87" s="340" t="s">
        <v>51</v>
      </c>
      <c r="H87" s="341"/>
      <c r="I87" s="342"/>
      <c r="J87" s="27"/>
      <c r="K87" s="85">
        <v>2017</v>
      </c>
      <c r="L87" s="85">
        <v>85</v>
      </c>
      <c r="M87" s="85" t="s">
        <v>466</v>
      </c>
      <c r="N87" s="85">
        <v>20</v>
      </c>
      <c r="O87" s="85">
        <v>146</v>
      </c>
      <c r="P87" s="85" t="s">
        <v>467</v>
      </c>
      <c r="Q87" s="85" t="s">
        <v>468</v>
      </c>
    </row>
    <row r="88" spans="1:17" x14ac:dyDescent="0.3">
      <c r="A88" s="381"/>
      <c r="B88" s="253" t="s">
        <v>64</v>
      </c>
      <c r="C88" s="254"/>
      <c r="D88" s="388"/>
      <c r="E88" s="14">
        <v>1</v>
      </c>
      <c r="F88" s="30">
        <f>E87+F87</f>
        <v>166</v>
      </c>
      <c r="G88" s="236" t="s">
        <v>65</v>
      </c>
      <c r="H88" s="237"/>
      <c r="I88" s="238"/>
      <c r="J88" s="27"/>
      <c r="K88" s="85">
        <v>2017</v>
      </c>
      <c r="L88" s="85">
        <v>86</v>
      </c>
      <c r="M88" s="85" t="s">
        <v>469</v>
      </c>
      <c r="N88" s="85">
        <v>1</v>
      </c>
      <c r="O88" s="85">
        <v>166</v>
      </c>
      <c r="P88" s="85" t="s">
        <v>470</v>
      </c>
      <c r="Q88" s="85" t="s">
        <v>471</v>
      </c>
    </row>
    <row r="89" spans="1:17" x14ac:dyDescent="0.3">
      <c r="A89" s="381"/>
      <c r="B89" s="253" t="s">
        <v>66</v>
      </c>
      <c r="C89" s="254"/>
      <c r="D89" s="388"/>
      <c r="E89" s="14">
        <v>1</v>
      </c>
      <c r="F89" s="30">
        <f t="shared" ref="F89:F152" si="2">E88+F88</f>
        <v>167</v>
      </c>
      <c r="G89" s="236" t="s">
        <v>67</v>
      </c>
      <c r="H89" s="237"/>
      <c r="I89" s="238"/>
      <c r="J89" s="27"/>
      <c r="K89" s="85">
        <v>2017</v>
      </c>
      <c r="L89" s="85">
        <v>87</v>
      </c>
      <c r="M89" s="85" t="s">
        <v>472</v>
      </c>
      <c r="N89" s="85">
        <v>1</v>
      </c>
      <c r="O89" s="85">
        <v>167</v>
      </c>
      <c r="P89" s="85" t="s">
        <v>473</v>
      </c>
      <c r="Q89" s="85" t="s">
        <v>474</v>
      </c>
    </row>
    <row r="90" spans="1:17" x14ac:dyDescent="0.3">
      <c r="A90" s="381"/>
      <c r="B90" s="236" t="s">
        <v>68</v>
      </c>
      <c r="C90" s="237"/>
      <c r="D90" s="265"/>
      <c r="E90" s="25">
        <v>1</v>
      </c>
      <c r="F90" s="30">
        <f t="shared" si="2"/>
        <v>168</v>
      </c>
      <c r="G90" s="233" t="s">
        <v>69</v>
      </c>
      <c r="H90" s="234"/>
      <c r="I90" s="235"/>
      <c r="J90" s="27"/>
      <c r="K90" s="85">
        <v>2017</v>
      </c>
      <c r="L90" s="85">
        <v>88</v>
      </c>
      <c r="M90" s="85" t="s">
        <v>475</v>
      </c>
      <c r="N90" s="85">
        <v>1</v>
      </c>
      <c r="O90" s="85">
        <v>168</v>
      </c>
      <c r="P90" s="85" t="s">
        <v>476</v>
      </c>
      <c r="Q90" s="85" t="s">
        <v>477</v>
      </c>
    </row>
    <row r="91" spans="1:17" x14ac:dyDescent="0.3">
      <c r="A91" s="381"/>
      <c r="B91" s="236" t="s">
        <v>70</v>
      </c>
      <c r="C91" s="237"/>
      <c r="D91" s="265"/>
      <c r="E91" s="14">
        <v>1</v>
      </c>
      <c r="F91" s="30">
        <f t="shared" si="2"/>
        <v>169</v>
      </c>
      <c r="G91" s="233" t="s">
        <v>71</v>
      </c>
      <c r="H91" s="234"/>
      <c r="I91" s="235"/>
      <c r="J91" s="27"/>
      <c r="K91" s="85">
        <v>2017</v>
      </c>
      <c r="L91" s="85">
        <v>89</v>
      </c>
      <c r="M91" s="85" t="s">
        <v>478</v>
      </c>
      <c r="N91" s="85">
        <v>1</v>
      </c>
      <c r="O91" s="85">
        <v>169</v>
      </c>
      <c r="P91" s="85" t="s">
        <v>479</v>
      </c>
      <c r="Q91" s="85" t="s">
        <v>480</v>
      </c>
    </row>
    <row r="92" spans="1:17" x14ac:dyDescent="0.3">
      <c r="A92" s="381"/>
      <c r="B92" s="239" t="s">
        <v>72</v>
      </c>
      <c r="C92" s="240"/>
      <c r="D92" s="35" t="s">
        <v>73</v>
      </c>
      <c r="E92" s="36">
        <v>1</v>
      </c>
      <c r="F92" s="37">
        <f t="shared" si="2"/>
        <v>170</v>
      </c>
      <c r="G92" s="349" t="s">
        <v>29</v>
      </c>
      <c r="H92" s="350"/>
      <c r="I92" s="351"/>
      <c r="J92" s="27"/>
      <c r="K92" s="85">
        <v>2017</v>
      </c>
      <c r="L92" s="85">
        <v>90</v>
      </c>
      <c r="M92" s="85" t="s">
        <v>481</v>
      </c>
      <c r="N92" s="85">
        <v>1</v>
      </c>
      <c r="O92" s="85">
        <v>170</v>
      </c>
      <c r="P92" s="85" t="s">
        <v>368</v>
      </c>
      <c r="Q92" s="85" t="s">
        <v>482</v>
      </c>
    </row>
    <row r="93" spans="1:17" x14ac:dyDescent="0.3">
      <c r="A93" s="381"/>
      <c r="B93" s="229"/>
      <c r="C93" s="230"/>
      <c r="D93" s="35" t="s">
        <v>74</v>
      </c>
      <c r="E93" s="36">
        <v>1</v>
      </c>
      <c r="F93" s="37">
        <f t="shared" si="2"/>
        <v>171</v>
      </c>
      <c r="G93" s="352"/>
      <c r="H93" s="353"/>
      <c r="I93" s="354"/>
      <c r="J93" s="27"/>
      <c r="K93" s="85">
        <v>2017</v>
      </c>
      <c r="L93" s="85">
        <v>91</v>
      </c>
      <c r="M93" s="85" t="s">
        <v>483</v>
      </c>
      <c r="N93" s="85">
        <v>1</v>
      </c>
      <c r="O93" s="85">
        <v>171</v>
      </c>
      <c r="P93" s="85" t="s">
        <v>368</v>
      </c>
      <c r="Q93" s="85" t="s">
        <v>484</v>
      </c>
    </row>
    <row r="94" spans="1:17" x14ac:dyDescent="0.3">
      <c r="A94" s="381"/>
      <c r="B94" s="229"/>
      <c r="C94" s="230"/>
      <c r="D94" s="35" t="s">
        <v>75</v>
      </c>
      <c r="E94" s="36">
        <v>1</v>
      </c>
      <c r="F94" s="37">
        <f t="shared" si="2"/>
        <v>172</v>
      </c>
      <c r="G94" s="352"/>
      <c r="H94" s="353"/>
      <c r="I94" s="354"/>
      <c r="J94" s="27"/>
      <c r="K94" s="85">
        <v>2017</v>
      </c>
      <c r="L94" s="85">
        <v>92</v>
      </c>
      <c r="M94" s="85" t="s">
        <v>485</v>
      </c>
      <c r="N94" s="85">
        <v>1</v>
      </c>
      <c r="O94" s="85">
        <v>172</v>
      </c>
      <c r="P94" s="85" t="s">
        <v>368</v>
      </c>
      <c r="Q94" s="85" t="s">
        <v>486</v>
      </c>
    </row>
    <row r="95" spans="1:17" x14ac:dyDescent="0.3">
      <c r="A95" s="381"/>
      <c r="B95" s="229"/>
      <c r="C95" s="230"/>
      <c r="D95" s="31" t="s">
        <v>76</v>
      </c>
      <c r="E95" s="14">
        <v>1</v>
      </c>
      <c r="F95" s="30">
        <f t="shared" si="2"/>
        <v>173</v>
      </c>
      <c r="G95" s="352"/>
      <c r="H95" s="353"/>
      <c r="I95" s="354"/>
      <c r="J95" s="27"/>
      <c r="K95" s="85">
        <v>2017</v>
      </c>
      <c r="L95" s="85">
        <v>93</v>
      </c>
      <c r="M95" s="85" t="s">
        <v>487</v>
      </c>
      <c r="N95" s="85">
        <v>1</v>
      </c>
      <c r="O95" s="85">
        <v>173</v>
      </c>
      <c r="P95" s="85" t="s">
        <v>368</v>
      </c>
      <c r="Q95" s="85" t="s">
        <v>488</v>
      </c>
    </row>
    <row r="96" spans="1:17" x14ac:dyDescent="0.3">
      <c r="A96" s="381"/>
      <c r="B96" s="229"/>
      <c r="C96" s="230"/>
      <c r="D96" s="31" t="s">
        <v>77</v>
      </c>
      <c r="E96" s="14">
        <v>1</v>
      </c>
      <c r="F96" s="30">
        <f t="shared" si="2"/>
        <v>174</v>
      </c>
      <c r="G96" s="352"/>
      <c r="H96" s="353"/>
      <c r="I96" s="354"/>
      <c r="J96" s="27"/>
      <c r="K96" s="85">
        <v>2017</v>
      </c>
      <c r="L96" s="85">
        <v>94</v>
      </c>
      <c r="M96" s="85" t="s">
        <v>489</v>
      </c>
      <c r="N96" s="85">
        <v>1</v>
      </c>
      <c r="O96" s="85">
        <v>174</v>
      </c>
      <c r="P96" s="85" t="s">
        <v>368</v>
      </c>
      <c r="Q96" s="85" t="s">
        <v>490</v>
      </c>
    </row>
    <row r="97" spans="1:17" x14ac:dyDescent="0.3">
      <c r="A97" s="381"/>
      <c r="B97" s="229"/>
      <c r="C97" s="230"/>
      <c r="D97" s="35" t="s">
        <v>78</v>
      </c>
      <c r="E97" s="36">
        <v>1</v>
      </c>
      <c r="F97" s="37">
        <f t="shared" si="2"/>
        <v>175</v>
      </c>
      <c r="G97" s="352"/>
      <c r="H97" s="353"/>
      <c r="I97" s="354"/>
      <c r="J97" s="27"/>
      <c r="K97" s="85">
        <v>2017</v>
      </c>
      <c r="L97" s="85">
        <v>95</v>
      </c>
      <c r="M97" s="85" t="s">
        <v>491</v>
      </c>
      <c r="N97" s="85">
        <v>1</v>
      </c>
      <c r="O97" s="85">
        <v>175</v>
      </c>
      <c r="P97" s="85" t="s">
        <v>368</v>
      </c>
      <c r="Q97" s="85" t="s">
        <v>492</v>
      </c>
    </row>
    <row r="98" spans="1:17" x14ac:dyDescent="0.3">
      <c r="A98" s="381"/>
      <c r="B98" s="229"/>
      <c r="C98" s="230"/>
      <c r="D98" s="35" t="s">
        <v>79</v>
      </c>
      <c r="E98" s="36">
        <v>1</v>
      </c>
      <c r="F98" s="37">
        <f t="shared" si="2"/>
        <v>176</v>
      </c>
      <c r="G98" s="352"/>
      <c r="H98" s="353"/>
      <c r="I98" s="354"/>
      <c r="J98" s="27"/>
      <c r="K98" s="85">
        <v>2017</v>
      </c>
      <c r="L98" s="85">
        <v>96</v>
      </c>
      <c r="M98" s="85" t="s">
        <v>493</v>
      </c>
      <c r="N98" s="85">
        <v>1</v>
      </c>
      <c r="O98" s="85">
        <v>176</v>
      </c>
      <c r="P98" s="85" t="s">
        <v>368</v>
      </c>
      <c r="Q98" s="85" t="s">
        <v>494</v>
      </c>
    </row>
    <row r="99" spans="1:17" x14ac:dyDescent="0.3">
      <c r="A99" s="381"/>
      <c r="B99" s="229"/>
      <c r="C99" s="230"/>
      <c r="D99" s="13" t="s">
        <v>80</v>
      </c>
      <c r="E99" s="14">
        <v>1</v>
      </c>
      <c r="F99" s="30">
        <f t="shared" si="2"/>
        <v>177</v>
      </c>
      <c r="G99" s="352"/>
      <c r="H99" s="353"/>
      <c r="I99" s="354"/>
      <c r="J99" s="27"/>
      <c r="K99" s="85">
        <v>2017</v>
      </c>
      <c r="L99" s="85">
        <v>97</v>
      </c>
      <c r="M99" s="85" t="s">
        <v>495</v>
      </c>
      <c r="N99" s="85">
        <v>1</v>
      </c>
      <c r="O99" s="85">
        <v>177</v>
      </c>
      <c r="P99" s="85" t="s">
        <v>368</v>
      </c>
      <c r="Q99" s="85" t="s">
        <v>496</v>
      </c>
    </row>
    <row r="100" spans="1:17" x14ac:dyDescent="0.3">
      <c r="A100" s="381"/>
      <c r="B100" s="229"/>
      <c r="C100" s="230"/>
      <c r="D100" s="13" t="s">
        <v>81</v>
      </c>
      <c r="E100" s="14">
        <v>1</v>
      </c>
      <c r="F100" s="30">
        <f t="shared" si="2"/>
        <v>178</v>
      </c>
      <c r="G100" s="352"/>
      <c r="H100" s="353"/>
      <c r="I100" s="354"/>
      <c r="J100" s="27"/>
      <c r="K100" s="85">
        <v>2017</v>
      </c>
      <c r="L100" s="85">
        <v>98</v>
      </c>
      <c r="M100" s="85" t="s">
        <v>497</v>
      </c>
      <c r="N100" s="85">
        <v>1</v>
      </c>
      <c r="O100" s="85">
        <v>178</v>
      </c>
      <c r="P100" s="85" t="s">
        <v>368</v>
      </c>
      <c r="Q100" s="85" t="s">
        <v>498</v>
      </c>
    </row>
    <row r="101" spans="1:17" x14ac:dyDescent="0.3">
      <c r="A101" s="381"/>
      <c r="B101" s="229"/>
      <c r="C101" s="230"/>
      <c r="D101" s="13" t="s">
        <v>82</v>
      </c>
      <c r="E101" s="14">
        <v>1</v>
      </c>
      <c r="F101" s="30">
        <f t="shared" si="2"/>
        <v>179</v>
      </c>
      <c r="G101" s="352"/>
      <c r="H101" s="353"/>
      <c r="I101" s="354"/>
      <c r="J101" s="27"/>
      <c r="K101" s="85">
        <v>2017</v>
      </c>
      <c r="L101" s="85">
        <v>99</v>
      </c>
      <c r="M101" s="85" t="s">
        <v>499</v>
      </c>
      <c r="N101" s="85">
        <v>1</v>
      </c>
      <c r="O101" s="85">
        <v>179</v>
      </c>
      <c r="P101" s="85" t="s">
        <v>368</v>
      </c>
      <c r="Q101" s="85" t="s">
        <v>500</v>
      </c>
    </row>
    <row r="102" spans="1:17" x14ac:dyDescent="0.3">
      <c r="A102" s="381"/>
      <c r="B102" s="229"/>
      <c r="C102" s="230"/>
      <c r="D102" s="13" t="s">
        <v>83</v>
      </c>
      <c r="E102" s="14">
        <v>1</v>
      </c>
      <c r="F102" s="30">
        <f t="shared" si="2"/>
        <v>180</v>
      </c>
      <c r="G102" s="352"/>
      <c r="H102" s="353"/>
      <c r="I102" s="354"/>
      <c r="J102" s="27"/>
      <c r="K102" s="85">
        <v>2017</v>
      </c>
      <c r="L102" s="85">
        <v>100</v>
      </c>
      <c r="M102" s="85" t="s">
        <v>501</v>
      </c>
      <c r="N102" s="85">
        <v>1</v>
      </c>
      <c r="O102" s="85">
        <v>180</v>
      </c>
      <c r="P102" s="85" t="s">
        <v>368</v>
      </c>
      <c r="Q102" s="85" t="s">
        <v>502</v>
      </c>
    </row>
    <row r="103" spans="1:17" x14ac:dyDescent="0.3">
      <c r="A103" s="381"/>
      <c r="B103" s="229"/>
      <c r="C103" s="230"/>
      <c r="D103" s="13" t="s">
        <v>84</v>
      </c>
      <c r="E103" s="14">
        <v>1</v>
      </c>
      <c r="F103" s="30">
        <f t="shared" si="2"/>
        <v>181</v>
      </c>
      <c r="G103" s="352"/>
      <c r="H103" s="353"/>
      <c r="I103" s="354"/>
      <c r="J103" s="27"/>
      <c r="K103" s="85">
        <v>2017</v>
      </c>
      <c r="L103" s="85">
        <v>101</v>
      </c>
      <c r="M103" s="85" t="s">
        <v>503</v>
      </c>
      <c r="N103" s="85">
        <v>1</v>
      </c>
      <c r="O103" s="85">
        <v>181</v>
      </c>
      <c r="P103" s="85" t="s">
        <v>368</v>
      </c>
      <c r="Q103" s="85" t="s">
        <v>504</v>
      </c>
    </row>
    <row r="104" spans="1:17" x14ac:dyDescent="0.3">
      <c r="A104" s="381"/>
      <c r="B104" s="229"/>
      <c r="C104" s="230"/>
      <c r="D104" s="13" t="s">
        <v>85</v>
      </c>
      <c r="E104" s="14">
        <v>1</v>
      </c>
      <c r="F104" s="30">
        <f t="shared" si="2"/>
        <v>182</v>
      </c>
      <c r="G104" s="352"/>
      <c r="H104" s="353"/>
      <c r="I104" s="354"/>
      <c r="J104" s="27"/>
      <c r="K104" s="85">
        <v>2017</v>
      </c>
      <c r="L104" s="85">
        <v>102</v>
      </c>
      <c r="M104" s="85" t="s">
        <v>505</v>
      </c>
      <c r="N104" s="85">
        <v>1</v>
      </c>
      <c r="O104" s="85">
        <v>182</v>
      </c>
      <c r="P104" s="85" t="s">
        <v>368</v>
      </c>
      <c r="Q104" s="85" t="s">
        <v>506</v>
      </c>
    </row>
    <row r="105" spans="1:17" x14ac:dyDescent="0.3">
      <c r="A105" s="381"/>
      <c r="B105" s="231"/>
      <c r="C105" s="232"/>
      <c r="D105" s="13" t="s">
        <v>86</v>
      </c>
      <c r="E105" s="14">
        <v>1</v>
      </c>
      <c r="F105" s="30">
        <f t="shared" si="2"/>
        <v>183</v>
      </c>
      <c r="G105" s="355"/>
      <c r="H105" s="356"/>
      <c r="I105" s="357"/>
      <c r="J105" s="27"/>
      <c r="K105" s="85">
        <v>2017</v>
      </c>
      <c r="L105" s="85">
        <v>103</v>
      </c>
      <c r="M105" s="85" t="s">
        <v>418</v>
      </c>
      <c r="N105" s="85">
        <v>1</v>
      </c>
      <c r="O105" s="85">
        <v>183</v>
      </c>
      <c r="P105" s="85" t="s">
        <v>368</v>
      </c>
      <c r="Q105" s="85" t="s">
        <v>507</v>
      </c>
    </row>
    <row r="106" spans="1:17" x14ac:dyDescent="0.3">
      <c r="A106" s="381"/>
      <c r="B106" s="38" t="s">
        <v>87</v>
      </c>
      <c r="C106" s="38"/>
      <c r="D106" s="38"/>
      <c r="E106" s="29">
        <v>20</v>
      </c>
      <c r="F106" s="30">
        <f t="shared" si="2"/>
        <v>184</v>
      </c>
      <c r="G106" s="340" t="s">
        <v>51</v>
      </c>
      <c r="H106" s="341"/>
      <c r="I106" s="342"/>
      <c r="J106" s="27"/>
      <c r="K106" s="85">
        <v>2017</v>
      </c>
      <c r="L106" s="85">
        <v>104</v>
      </c>
      <c r="M106" s="85" t="s">
        <v>508</v>
      </c>
      <c r="N106" s="85">
        <v>20</v>
      </c>
      <c r="O106" s="85">
        <v>184</v>
      </c>
      <c r="P106" s="85" t="s">
        <v>509</v>
      </c>
      <c r="Q106" s="85" t="s">
        <v>510</v>
      </c>
    </row>
    <row r="107" spans="1:17" x14ac:dyDescent="0.3">
      <c r="A107" s="381"/>
      <c r="B107" s="239" t="s">
        <v>88</v>
      </c>
      <c r="C107" s="240"/>
      <c r="D107" s="13" t="s">
        <v>89</v>
      </c>
      <c r="E107" s="14">
        <v>1</v>
      </c>
      <c r="F107" s="30">
        <f t="shared" si="2"/>
        <v>204</v>
      </c>
      <c r="G107" s="349" t="s">
        <v>29</v>
      </c>
      <c r="H107" s="350"/>
      <c r="I107" s="351"/>
      <c r="J107" s="27"/>
      <c r="K107" s="85">
        <v>2017</v>
      </c>
      <c r="L107" s="85">
        <v>105</v>
      </c>
      <c r="M107" s="85" t="s">
        <v>511</v>
      </c>
      <c r="N107" s="85">
        <v>1</v>
      </c>
      <c r="O107" s="85">
        <v>204</v>
      </c>
      <c r="P107" s="85" t="s">
        <v>368</v>
      </c>
      <c r="Q107" s="85" t="s">
        <v>512</v>
      </c>
    </row>
    <row r="108" spans="1:17" x14ac:dyDescent="0.3">
      <c r="A108" s="381"/>
      <c r="B108" s="229"/>
      <c r="C108" s="230"/>
      <c r="D108" s="31" t="s">
        <v>43</v>
      </c>
      <c r="E108" s="14">
        <v>1</v>
      </c>
      <c r="F108" s="30">
        <f t="shared" si="2"/>
        <v>205</v>
      </c>
      <c r="G108" s="352"/>
      <c r="H108" s="353"/>
      <c r="I108" s="354"/>
      <c r="J108" s="27"/>
      <c r="K108" s="85">
        <v>2017</v>
      </c>
      <c r="L108" s="85">
        <v>106</v>
      </c>
      <c r="M108" s="85" t="s">
        <v>406</v>
      </c>
      <c r="N108" s="85">
        <v>1</v>
      </c>
      <c r="O108" s="85">
        <v>205</v>
      </c>
      <c r="P108" s="85" t="s">
        <v>368</v>
      </c>
      <c r="Q108" s="85" t="s">
        <v>513</v>
      </c>
    </row>
    <row r="109" spans="1:17" x14ac:dyDescent="0.3">
      <c r="A109" s="381"/>
      <c r="B109" s="229"/>
      <c r="C109" s="230"/>
      <c r="D109" s="31" t="s">
        <v>90</v>
      </c>
      <c r="E109" s="14">
        <v>1</v>
      </c>
      <c r="F109" s="30">
        <f t="shared" si="2"/>
        <v>206</v>
      </c>
      <c r="G109" s="352"/>
      <c r="H109" s="353"/>
      <c r="I109" s="354"/>
      <c r="J109" s="27"/>
      <c r="K109" s="85">
        <v>2017</v>
      </c>
      <c r="L109" s="85">
        <v>107</v>
      </c>
      <c r="M109" s="85" t="s">
        <v>514</v>
      </c>
      <c r="N109" s="85">
        <v>1</v>
      </c>
      <c r="O109" s="85">
        <v>206</v>
      </c>
      <c r="P109" s="85" t="s">
        <v>368</v>
      </c>
      <c r="Q109" s="85" t="s">
        <v>515</v>
      </c>
    </row>
    <row r="110" spans="1:17" x14ac:dyDescent="0.3">
      <c r="A110" s="381"/>
      <c r="B110" s="229"/>
      <c r="C110" s="230"/>
      <c r="D110" s="13" t="s">
        <v>91</v>
      </c>
      <c r="E110" s="14">
        <v>1</v>
      </c>
      <c r="F110" s="30">
        <f t="shared" si="2"/>
        <v>207</v>
      </c>
      <c r="G110" s="352"/>
      <c r="H110" s="353"/>
      <c r="I110" s="354"/>
      <c r="J110" s="27"/>
      <c r="K110" s="85">
        <v>2017</v>
      </c>
      <c r="L110" s="85">
        <v>108</v>
      </c>
      <c r="M110" s="85" t="s">
        <v>408</v>
      </c>
      <c r="N110" s="85">
        <v>1</v>
      </c>
      <c r="O110" s="85">
        <v>207</v>
      </c>
      <c r="P110" s="85" t="s">
        <v>368</v>
      </c>
      <c r="Q110" s="85" t="s">
        <v>516</v>
      </c>
    </row>
    <row r="111" spans="1:17" x14ac:dyDescent="0.3">
      <c r="A111" s="381"/>
      <c r="B111" s="229"/>
      <c r="C111" s="230"/>
      <c r="D111" s="13" t="s">
        <v>46</v>
      </c>
      <c r="E111" s="14">
        <v>1</v>
      </c>
      <c r="F111" s="30">
        <f t="shared" si="2"/>
        <v>208</v>
      </c>
      <c r="G111" s="352"/>
      <c r="H111" s="353"/>
      <c r="I111" s="354"/>
      <c r="J111" s="27"/>
      <c r="K111" s="85">
        <v>2017</v>
      </c>
      <c r="L111" s="85">
        <v>109</v>
      </c>
      <c r="M111" s="85" t="s">
        <v>412</v>
      </c>
      <c r="N111" s="85">
        <v>1</v>
      </c>
      <c r="O111" s="85">
        <v>208</v>
      </c>
      <c r="P111" s="85" t="s">
        <v>368</v>
      </c>
      <c r="Q111" s="85" t="s">
        <v>517</v>
      </c>
    </row>
    <row r="112" spans="1:17" x14ac:dyDescent="0.3">
      <c r="A112" s="381"/>
      <c r="B112" s="229"/>
      <c r="C112" s="230"/>
      <c r="D112" s="13" t="s">
        <v>92</v>
      </c>
      <c r="E112" s="14">
        <v>1</v>
      </c>
      <c r="F112" s="30">
        <f t="shared" si="2"/>
        <v>209</v>
      </c>
      <c r="G112" s="352"/>
      <c r="H112" s="353"/>
      <c r="I112" s="354"/>
      <c r="J112" s="27"/>
      <c r="K112" s="85">
        <v>2017</v>
      </c>
      <c r="L112" s="85">
        <v>110</v>
      </c>
      <c r="M112" s="85" t="s">
        <v>518</v>
      </c>
      <c r="N112" s="85">
        <v>1</v>
      </c>
      <c r="O112" s="85">
        <v>209</v>
      </c>
      <c r="P112" s="85" t="s">
        <v>368</v>
      </c>
      <c r="Q112" s="85" t="s">
        <v>519</v>
      </c>
    </row>
    <row r="113" spans="1:17" x14ac:dyDescent="0.3">
      <c r="A113" s="381"/>
      <c r="B113" s="229"/>
      <c r="C113" s="230"/>
      <c r="D113" s="13" t="s">
        <v>48</v>
      </c>
      <c r="E113" s="14">
        <v>1</v>
      </c>
      <c r="F113" s="30">
        <f t="shared" si="2"/>
        <v>210</v>
      </c>
      <c r="G113" s="352"/>
      <c r="H113" s="353"/>
      <c r="I113" s="354"/>
      <c r="J113" s="27"/>
      <c r="K113" s="85">
        <v>2017</v>
      </c>
      <c r="L113" s="85">
        <v>111</v>
      </c>
      <c r="M113" s="85" t="s">
        <v>416</v>
      </c>
      <c r="N113" s="85">
        <v>1</v>
      </c>
      <c r="O113" s="85">
        <v>210</v>
      </c>
      <c r="P113" s="85" t="s">
        <v>368</v>
      </c>
      <c r="Q113" s="85" t="s">
        <v>520</v>
      </c>
    </row>
    <row r="114" spans="1:17" x14ac:dyDescent="0.3">
      <c r="A114" s="381"/>
      <c r="B114" s="231"/>
      <c r="C114" s="232"/>
      <c r="D114" s="13" t="s">
        <v>49</v>
      </c>
      <c r="E114" s="14">
        <v>1</v>
      </c>
      <c r="F114" s="30">
        <f t="shared" si="2"/>
        <v>211</v>
      </c>
      <c r="G114" s="355"/>
      <c r="H114" s="356"/>
      <c r="I114" s="357"/>
      <c r="J114" s="27"/>
      <c r="K114" s="85">
        <v>2017</v>
      </c>
      <c r="L114" s="85">
        <v>112</v>
      </c>
      <c r="M114" s="85" t="s">
        <v>418</v>
      </c>
      <c r="N114" s="85">
        <v>1</v>
      </c>
      <c r="O114" s="85">
        <v>211</v>
      </c>
      <c r="P114" s="85" t="s">
        <v>368</v>
      </c>
      <c r="Q114" s="85" t="s">
        <v>521</v>
      </c>
    </row>
    <row r="115" spans="1:17" x14ac:dyDescent="0.3">
      <c r="A115" s="381"/>
      <c r="B115" s="38" t="s">
        <v>93</v>
      </c>
      <c r="C115" s="38"/>
      <c r="D115" s="38"/>
      <c r="E115" s="29">
        <v>20</v>
      </c>
      <c r="F115" s="30">
        <f t="shared" si="2"/>
        <v>212</v>
      </c>
      <c r="G115" s="340" t="s">
        <v>51</v>
      </c>
      <c r="H115" s="341"/>
      <c r="I115" s="342"/>
      <c r="J115" s="27"/>
      <c r="K115" s="85">
        <v>2017</v>
      </c>
      <c r="L115" s="85">
        <v>113</v>
      </c>
      <c r="M115" s="85" t="s">
        <v>508</v>
      </c>
      <c r="N115" s="85">
        <v>20</v>
      </c>
      <c r="O115" s="85">
        <v>212</v>
      </c>
      <c r="P115" s="85" t="s">
        <v>522</v>
      </c>
      <c r="Q115" s="85" t="s">
        <v>523</v>
      </c>
    </row>
    <row r="116" spans="1:17" x14ac:dyDescent="0.3">
      <c r="A116" s="381"/>
      <c r="B116" s="13" t="s">
        <v>94</v>
      </c>
      <c r="C116" s="13"/>
      <c r="D116" s="13"/>
      <c r="E116" s="29">
        <v>1</v>
      </c>
      <c r="F116" s="30">
        <f t="shared" si="2"/>
        <v>232</v>
      </c>
      <c r="G116" s="236" t="s">
        <v>95</v>
      </c>
      <c r="H116" s="237"/>
      <c r="I116" s="238"/>
      <c r="J116" s="27"/>
      <c r="K116" s="85">
        <v>2017</v>
      </c>
      <c r="L116" s="85">
        <v>114</v>
      </c>
      <c r="M116" s="85" t="s">
        <v>524</v>
      </c>
      <c r="N116" s="85">
        <v>1</v>
      </c>
      <c r="O116" s="85">
        <v>232</v>
      </c>
      <c r="P116" s="85" t="s">
        <v>525</v>
      </c>
      <c r="Q116" s="85"/>
    </row>
    <row r="117" spans="1:17" x14ac:dyDescent="0.3">
      <c r="A117" s="381"/>
      <c r="B117" s="13" t="s">
        <v>96</v>
      </c>
      <c r="C117" s="13"/>
      <c r="D117" s="13"/>
      <c r="E117" s="29">
        <v>8</v>
      </c>
      <c r="F117" s="30">
        <f t="shared" si="2"/>
        <v>233</v>
      </c>
      <c r="G117" s="236"/>
      <c r="H117" s="237"/>
      <c r="I117" s="238"/>
      <c r="J117" s="27"/>
      <c r="K117" s="85">
        <v>2017</v>
      </c>
      <c r="L117" s="85">
        <v>115</v>
      </c>
      <c r="M117" s="85" t="s">
        <v>526</v>
      </c>
      <c r="N117" s="85">
        <v>8</v>
      </c>
      <c r="O117" s="85">
        <v>233</v>
      </c>
      <c r="P117" s="85" t="s">
        <v>527</v>
      </c>
      <c r="Q117" s="85"/>
    </row>
    <row r="118" spans="1:17" x14ac:dyDescent="0.3">
      <c r="A118" s="381"/>
      <c r="B118" s="38" t="s">
        <v>97</v>
      </c>
      <c r="C118" s="38"/>
      <c r="D118" s="38"/>
      <c r="E118" s="25">
        <v>1</v>
      </c>
      <c r="F118" s="30">
        <f t="shared" si="2"/>
        <v>241</v>
      </c>
      <c r="G118" s="233" t="s">
        <v>98</v>
      </c>
      <c r="H118" s="234"/>
      <c r="I118" s="235"/>
      <c r="J118" s="27"/>
      <c r="K118" s="85">
        <v>2017</v>
      </c>
      <c r="L118" s="85">
        <v>116</v>
      </c>
      <c r="M118" s="85" t="s">
        <v>528</v>
      </c>
      <c r="N118" s="85">
        <v>1</v>
      </c>
      <c r="O118" s="85">
        <v>241</v>
      </c>
      <c r="P118" s="85" t="s">
        <v>479</v>
      </c>
      <c r="Q118" s="85" t="s">
        <v>529</v>
      </c>
    </row>
    <row r="119" spans="1:17" x14ac:dyDescent="0.3">
      <c r="A119" s="381"/>
      <c r="B119" s="13" t="s">
        <v>99</v>
      </c>
      <c r="C119" s="13"/>
      <c r="D119" s="13"/>
      <c r="E119" s="14">
        <v>1</v>
      </c>
      <c r="F119" s="30">
        <f t="shared" si="2"/>
        <v>242</v>
      </c>
      <c r="G119" s="236" t="s">
        <v>100</v>
      </c>
      <c r="H119" s="237"/>
      <c r="I119" s="238"/>
      <c r="J119" s="27"/>
      <c r="K119" s="85">
        <v>2017</v>
      </c>
      <c r="L119" s="85">
        <v>117</v>
      </c>
      <c r="M119" s="85" t="s">
        <v>530</v>
      </c>
      <c r="N119" s="85">
        <v>1</v>
      </c>
      <c r="O119" s="85">
        <v>242</v>
      </c>
      <c r="P119" s="85" t="s">
        <v>368</v>
      </c>
      <c r="Q119" s="85" t="s">
        <v>531</v>
      </c>
    </row>
    <row r="120" spans="1:17" x14ac:dyDescent="0.3">
      <c r="A120" s="381"/>
      <c r="B120" s="13" t="s">
        <v>101</v>
      </c>
      <c r="C120" s="13"/>
      <c r="D120" s="13"/>
      <c r="E120" s="14">
        <v>20</v>
      </c>
      <c r="F120" s="30">
        <f t="shared" si="2"/>
        <v>243</v>
      </c>
      <c r="G120" s="236" t="s">
        <v>102</v>
      </c>
      <c r="H120" s="237"/>
      <c r="I120" s="238"/>
      <c r="J120" s="27"/>
      <c r="K120" s="85">
        <v>2017</v>
      </c>
      <c r="L120" s="85">
        <v>118</v>
      </c>
      <c r="M120" s="85" t="s">
        <v>532</v>
      </c>
      <c r="N120" s="85">
        <v>20</v>
      </c>
      <c r="O120" s="85">
        <v>243</v>
      </c>
      <c r="P120" s="85" t="s">
        <v>533</v>
      </c>
      <c r="Q120" s="85" t="s">
        <v>534</v>
      </c>
    </row>
    <row r="121" spans="1:17" x14ac:dyDescent="0.3">
      <c r="A121" s="381"/>
      <c r="B121" s="13" t="s">
        <v>103</v>
      </c>
      <c r="C121" s="13"/>
      <c r="D121" s="13"/>
      <c r="E121" s="29">
        <v>600</v>
      </c>
      <c r="F121" s="30">
        <f t="shared" si="2"/>
        <v>263</v>
      </c>
      <c r="G121" s="236" t="s">
        <v>51</v>
      </c>
      <c r="H121" s="237"/>
      <c r="I121" s="238"/>
      <c r="J121" s="27"/>
      <c r="K121" s="85">
        <v>2017</v>
      </c>
      <c r="L121" s="85">
        <v>119</v>
      </c>
      <c r="M121" s="85" t="s">
        <v>535</v>
      </c>
      <c r="N121" s="85">
        <v>600</v>
      </c>
      <c r="O121" s="85">
        <v>263</v>
      </c>
      <c r="P121" s="85" t="s">
        <v>533</v>
      </c>
      <c r="Q121" s="85"/>
    </row>
    <row r="122" spans="1:17" x14ac:dyDescent="0.3">
      <c r="A122" s="381"/>
      <c r="B122" s="13" t="s">
        <v>104</v>
      </c>
      <c r="C122" s="13"/>
      <c r="D122" s="13"/>
      <c r="E122" s="14">
        <v>8</v>
      </c>
      <c r="F122" s="30">
        <f t="shared" si="2"/>
        <v>863</v>
      </c>
      <c r="G122" s="236"/>
      <c r="H122" s="237"/>
      <c r="I122" s="238"/>
      <c r="J122" s="27"/>
      <c r="K122" s="85">
        <v>2017</v>
      </c>
      <c r="L122" s="85">
        <v>120</v>
      </c>
      <c r="M122" s="85" t="s">
        <v>536</v>
      </c>
      <c r="N122" s="85">
        <v>8</v>
      </c>
      <c r="O122" s="85">
        <v>863</v>
      </c>
      <c r="P122" s="85" t="s">
        <v>537</v>
      </c>
      <c r="Q122" s="85"/>
    </row>
    <row r="123" spans="1:17" x14ac:dyDescent="0.3">
      <c r="A123" s="381"/>
      <c r="B123" s="13" t="s">
        <v>105</v>
      </c>
      <c r="C123" s="13"/>
      <c r="D123" s="13"/>
      <c r="E123" s="14">
        <v>10</v>
      </c>
      <c r="F123" s="30">
        <f t="shared" si="2"/>
        <v>871</v>
      </c>
      <c r="G123" s="336" t="s">
        <v>106</v>
      </c>
      <c r="H123" s="337"/>
      <c r="I123" s="338"/>
      <c r="J123" s="27"/>
      <c r="K123" s="85">
        <v>2017</v>
      </c>
      <c r="L123" s="85">
        <v>121</v>
      </c>
      <c r="M123" s="85" t="s">
        <v>538</v>
      </c>
      <c r="N123" s="85">
        <v>10</v>
      </c>
      <c r="O123" s="85">
        <v>871</v>
      </c>
      <c r="P123" s="85" t="s">
        <v>533</v>
      </c>
      <c r="Q123" s="85"/>
    </row>
    <row r="124" spans="1:17" x14ac:dyDescent="0.3">
      <c r="A124" s="381"/>
      <c r="B124" s="13" t="s">
        <v>107</v>
      </c>
      <c r="C124" s="13"/>
      <c r="D124" s="13"/>
      <c r="E124" s="14">
        <v>12</v>
      </c>
      <c r="F124" s="30">
        <f t="shared" si="2"/>
        <v>881</v>
      </c>
      <c r="G124" s="212"/>
      <c r="H124" s="213"/>
      <c r="I124" s="214"/>
      <c r="J124" s="27"/>
      <c r="K124" s="85">
        <v>2017</v>
      </c>
      <c r="L124" s="85">
        <v>122</v>
      </c>
      <c r="M124" s="85" t="s">
        <v>539</v>
      </c>
      <c r="N124" s="85">
        <v>12</v>
      </c>
      <c r="O124" s="85">
        <v>881</v>
      </c>
      <c r="P124" s="85" t="s">
        <v>533</v>
      </c>
      <c r="Q124" s="85"/>
    </row>
    <row r="125" spans="1:17" x14ac:dyDescent="0.3">
      <c r="A125" s="381"/>
      <c r="B125" s="13" t="s">
        <v>108</v>
      </c>
      <c r="C125" s="13"/>
      <c r="D125" s="13"/>
      <c r="E125" s="14">
        <v>13</v>
      </c>
      <c r="F125" s="30">
        <f t="shared" si="2"/>
        <v>893</v>
      </c>
      <c r="G125" s="212"/>
      <c r="H125" s="213"/>
      <c r="I125" s="214"/>
      <c r="J125" s="27"/>
      <c r="K125" s="85">
        <v>2017</v>
      </c>
      <c r="L125" s="85">
        <v>123</v>
      </c>
      <c r="M125" s="85" t="s">
        <v>540</v>
      </c>
      <c r="N125" s="85">
        <v>13</v>
      </c>
      <c r="O125" s="85">
        <v>893</v>
      </c>
      <c r="P125" s="85" t="s">
        <v>533</v>
      </c>
      <c r="Q125" s="85"/>
    </row>
    <row r="126" spans="1:17" x14ac:dyDescent="0.3">
      <c r="A126" s="410"/>
      <c r="B126" s="39" t="s">
        <v>109</v>
      </c>
      <c r="C126" s="39"/>
      <c r="D126" s="39"/>
      <c r="E126" s="19">
        <v>1</v>
      </c>
      <c r="F126" s="30">
        <f t="shared" si="2"/>
        <v>906</v>
      </c>
      <c r="G126" s="215" t="s">
        <v>110</v>
      </c>
      <c r="H126" s="216"/>
      <c r="I126" s="217"/>
      <c r="J126" s="40"/>
      <c r="K126" s="85">
        <v>2017</v>
      </c>
      <c r="L126" s="85">
        <v>124</v>
      </c>
      <c r="M126" s="85" t="s">
        <v>541</v>
      </c>
      <c r="N126" s="85">
        <v>1</v>
      </c>
      <c r="O126" s="85">
        <v>906</v>
      </c>
      <c r="P126" s="85" t="s">
        <v>368</v>
      </c>
      <c r="Q126" s="85" t="s">
        <v>542</v>
      </c>
    </row>
    <row r="127" spans="1:17" x14ac:dyDescent="0.3">
      <c r="A127" s="380" t="s">
        <v>111</v>
      </c>
      <c r="B127" s="227" t="s">
        <v>112</v>
      </c>
      <c r="C127" s="228"/>
      <c r="D127" s="41" t="s">
        <v>113</v>
      </c>
      <c r="E127" s="42">
        <v>1</v>
      </c>
      <c r="F127" s="30">
        <f t="shared" si="2"/>
        <v>907</v>
      </c>
      <c r="G127" s="218" t="s">
        <v>114</v>
      </c>
      <c r="H127" s="219"/>
      <c r="I127" s="220"/>
      <c r="J127" s="43"/>
      <c r="K127" s="85">
        <v>2017</v>
      </c>
      <c r="L127" s="85">
        <v>125</v>
      </c>
      <c r="M127" s="85" t="s">
        <v>543</v>
      </c>
      <c r="N127" s="85">
        <v>1</v>
      </c>
      <c r="O127" s="85">
        <v>907</v>
      </c>
      <c r="P127" s="85" t="s">
        <v>544</v>
      </c>
      <c r="Q127" s="85" t="s">
        <v>545</v>
      </c>
    </row>
    <row r="128" spans="1:17" x14ac:dyDescent="0.3">
      <c r="A128" s="381"/>
      <c r="B128" s="229"/>
      <c r="C128" s="230"/>
      <c r="D128" s="13" t="s">
        <v>115</v>
      </c>
      <c r="E128" s="14">
        <v>1</v>
      </c>
      <c r="F128" s="30">
        <f t="shared" si="2"/>
        <v>908</v>
      </c>
      <c r="G128" s="236" t="s">
        <v>116</v>
      </c>
      <c r="H128" s="237"/>
      <c r="I128" s="238"/>
      <c r="J128" s="27"/>
      <c r="K128" s="85">
        <v>2017</v>
      </c>
      <c r="L128" s="85">
        <v>126</v>
      </c>
      <c r="M128" s="85" t="s">
        <v>546</v>
      </c>
      <c r="N128" s="85">
        <v>1</v>
      </c>
      <c r="O128" s="85">
        <v>908</v>
      </c>
      <c r="P128" s="85" t="s">
        <v>544</v>
      </c>
      <c r="Q128" s="85" t="s">
        <v>547</v>
      </c>
    </row>
    <row r="129" spans="1:17" x14ac:dyDescent="0.3">
      <c r="A129" s="381"/>
      <c r="B129" s="229"/>
      <c r="C129" s="230"/>
      <c r="D129" s="13" t="s">
        <v>117</v>
      </c>
      <c r="E129" s="14">
        <v>6</v>
      </c>
      <c r="F129" s="30">
        <f t="shared" si="2"/>
        <v>909</v>
      </c>
      <c r="G129" s="236" t="s">
        <v>118</v>
      </c>
      <c r="H129" s="237"/>
      <c r="I129" s="238"/>
      <c r="J129" s="156"/>
      <c r="K129" s="85">
        <v>2017</v>
      </c>
      <c r="L129" s="85">
        <v>127</v>
      </c>
      <c r="M129" s="85" t="s">
        <v>548</v>
      </c>
      <c r="N129" s="85">
        <v>6</v>
      </c>
      <c r="O129" s="85">
        <v>909</v>
      </c>
      <c r="P129" s="85" t="s">
        <v>549</v>
      </c>
      <c r="Q129" s="85" t="s">
        <v>550</v>
      </c>
    </row>
    <row r="130" spans="1:17" x14ac:dyDescent="0.3">
      <c r="A130" s="381"/>
      <c r="B130" s="231"/>
      <c r="C130" s="232"/>
      <c r="D130" s="13" t="s">
        <v>119</v>
      </c>
      <c r="E130" s="14">
        <v>6</v>
      </c>
      <c r="F130" s="30">
        <f t="shared" si="2"/>
        <v>915</v>
      </c>
      <c r="G130" s="236" t="s">
        <v>120</v>
      </c>
      <c r="H130" s="237"/>
      <c r="I130" s="238"/>
      <c r="J130" s="156"/>
      <c r="K130" s="85">
        <v>2017</v>
      </c>
      <c r="L130" s="85">
        <v>128</v>
      </c>
      <c r="M130" s="85" t="s">
        <v>551</v>
      </c>
      <c r="N130" s="85">
        <v>6</v>
      </c>
      <c r="O130" s="85">
        <v>915</v>
      </c>
      <c r="P130" s="85" t="s">
        <v>549</v>
      </c>
      <c r="Q130" s="85" t="s">
        <v>552</v>
      </c>
    </row>
    <row r="131" spans="1:17" x14ac:dyDescent="0.3">
      <c r="A131" s="381"/>
      <c r="B131" s="13" t="s">
        <v>121</v>
      </c>
      <c r="C131" s="13"/>
      <c r="D131" s="13"/>
      <c r="E131" s="29">
        <v>1</v>
      </c>
      <c r="F131" s="30">
        <f t="shared" si="2"/>
        <v>921</v>
      </c>
      <c r="G131" s="236" t="s">
        <v>53</v>
      </c>
      <c r="H131" s="237"/>
      <c r="I131" s="238"/>
      <c r="J131" s="27"/>
      <c r="K131" s="85">
        <v>2017</v>
      </c>
      <c r="L131" s="85">
        <v>129</v>
      </c>
      <c r="M131" s="85" t="s">
        <v>553</v>
      </c>
      <c r="N131" s="85">
        <v>1</v>
      </c>
      <c r="O131" s="85">
        <v>921</v>
      </c>
      <c r="P131" s="85" t="s">
        <v>554</v>
      </c>
      <c r="Q131" s="85"/>
    </row>
    <row r="132" spans="1:17" x14ac:dyDescent="0.3">
      <c r="A132" s="381"/>
      <c r="B132" s="13" t="s">
        <v>122</v>
      </c>
      <c r="C132" s="13"/>
      <c r="D132" s="13"/>
      <c r="E132" s="29">
        <v>8</v>
      </c>
      <c r="F132" s="30">
        <f t="shared" si="2"/>
        <v>922</v>
      </c>
      <c r="G132" s="236"/>
      <c r="H132" s="237"/>
      <c r="I132" s="238"/>
      <c r="J132" s="27"/>
      <c r="K132" s="85">
        <v>2017</v>
      </c>
      <c r="L132" s="85">
        <v>130</v>
      </c>
      <c r="M132" s="85" t="s">
        <v>555</v>
      </c>
      <c r="N132" s="85">
        <v>8</v>
      </c>
      <c r="O132" s="85">
        <v>922</v>
      </c>
      <c r="P132" s="85" t="s">
        <v>556</v>
      </c>
      <c r="Q132" s="85"/>
    </row>
    <row r="133" spans="1:17" x14ac:dyDescent="0.3">
      <c r="A133" s="381"/>
      <c r="B133" s="13" t="s">
        <v>123</v>
      </c>
      <c r="C133" s="13"/>
      <c r="D133" s="13"/>
      <c r="E133" s="29">
        <v>1</v>
      </c>
      <c r="F133" s="30">
        <f t="shared" si="2"/>
        <v>930</v>
      </c>
      <c r="G133" s="236" t="s">
        <v>24</v>
      </c>
      <c r="H133" s="237"/>
      <c r="I133" s="238"/>
      <c r="J133" s="27"/>
      <c r="K133" s="85">
        <v>2017</v>
      </c>
      <c r="L133" s="85">
        <v>131</v>
      </c>
      <c r="M133" s="85" t="s">
        <v>557</v>
      </c>
      <c r="N133" s="85">
        <v>1</v>
      </c>
      <c r="O133" s="85">
        <v>930</v>
      </c>
      <c r="P133" s="85" t="s">
        <v>558</v>
      </c>
      <c r="Q133" s="85" t="s">
        <v>559</v>
      </c>
    </row>
    <row r="134" spans="1:17" x14ac:dyDescent="0.3">
      <c r="A134" s="381"/>
      <c r="B134" s="13" t="s">
        <v>124</v>
      </c>
      <c r="C134" s="13"/>
      <c r="D134" s="13"/>
      <c r="E134" s="29">
        <v>1</v>
      </c>
      <c r="F134" s="30">
        <f t="shared" si="2"/>
        <v>931</v>
      </c>
      <c r="G134" s="236" t="s">
        <v>125</v>
      </c>
      <c r="H134" s="237"/>
      <c r="I134" s="238"/>
      <c r="J134" s="27"/>
      <c r="K134" s="85">
        <v>2017</v>
      </c>
      <c r="L134" s="85">
        <v>132</v>
      </c>
      <c r="M134" s="85" t="s">
        <v>560</v>
      </c>
      <c r="N134" s="85">
        <v>1</v>
      </c>
      <c r="O134" s="85">
        <v>931</v>
      </c>
      <c r="P134" s="85" t="s">
        <v>561</v>
      </c>
      <c r="Q134" s="85" t="s">
        <v>562</v>
      </c>
    </row>
    <row r="135" spans="1:17" x14ac:dyDescent="0.3">
      <c r="A135" s="381"/>
      <c r="B135" s="343" t="s">
        <v>126</v>
      </c>
      <c r="C135" s="344"/>
      <c r="D135" s="28" t="s">
        <v>127</v>
      </c>
      <c r="E135" s="29">
        <v>1</v>
      </c>
      <c r="F135" s="30">
        <f t="shared" si="2"/>
        <v>932</v>
      </c>
      <c r="G135" s="349" t="s">
        <v>29</v>
      </c>
      <c r="H135" s="350"/>
      <c r="I135" s="351"/>
      <c r="J135" s="27"/>
      <c r="K135" s="85">
        <v>2017</v>
      </c>
      <c r="L135" s="85">
        <v>133</v>
      </c>
      <c r="M135" s="85" t="s">
        <v>563</v>
      </c>
      <c r="N135" s="85">
        <v>1</v>
      </c>
      <c r="O135" s="85">
        <v>932</v>
      </c>
      <c r="P135" s="85" t="s">
        <v>564</v>
      </c>
      <c r="Q135" s="85" t="s">
        <v>565</v>
      </c>
    </row>
    <row r="136" spans="1:17" x14ac:dyDescent="0.3">
      <c r="A136" s="381"/>
      <c r="B136" s="345"/>
      <c r="C136" s="346"/>
      <c r="D136" s="28" t="s">
        <v>128</v>
      </c>
      <c r="E136" s="29">
        <v>1</v>
      </c>
      <c r="F136" s="30">
        <f t="shared" si="2"/>
        <v>933</v>
      </c>
      <c r="G136" s="352"/>
      <c r="H136" s="353"/>
      <c r="I136" s="354"/>
      <c r="J136" s="27"/>
      <c r="K136" s="85">
        <v>2017</v>
      </c>
      <c r="L136" s="85">
        <v>134</v>
      </c>
      <c r="M136" s="85" t="s">
        <v>566</v>
      </c>
      <c r="N136" s="85">
        <v>1</v>
      </c>
      <c r="O136" s="85">
        <v>933</v>
      </c>
      <c r="P136" s="85" t="s">
        <v>564</v>
      </c>
      <c r="Q136" s="85" t="s">
        <v>567</v>
      </c>
    </row>
    <row r="137" spans="1:17" x14ac:dyDescent="0.3">
      <c r="A137" s="381"/>
      <c r="B137" s="345"/>
      <c r="C137" s="346"/>
      <c r="D137" s="28" t="s">
        <v>129</v>
      </c>
      <c r="E137" s="29">
        <v>1</v>
      </c>
      <c r="F137" s="30">
        <f t="shared" si="2"/>
        <v>934</v>
      </c>
      <c r="G137" s="352"/>
      <c r="H137" s="353"/>
      <c r="I137" s="354"/>
      <c r="J137" s="27"/>
      <c r="K137" s="85">
        <v>2017</v>
      </c>
      <c r="L137" s="85">
        <v>135</v>
      </c>
      <c r="M137" s="85" t="s">
        <v>568</v>
      </c>
      <c r="N137" s="85">
        <v>1</v>
      </c>
      <c r="O137" s="85">
        <v>934</v>
      </c>
      <c r="P137" s="85" t="s">
        <v>564</v>
      </c>
      <c r="Q137" s="85" t="s">
        <v>569</v>
      </c>
    </row>
    <row r="138" spans="1:17" x14ac:dyDescent="0.3">
      <c r="A138" s="381"/>
      <c r="B138" s="345"/>
      <c r="C138" s="346"/>
      <c r="D138" s="28" t="s">
        <v>130</v>
      </c>
      <c r="E138" s="29">
        <v>1</v>
      </c>
      <c r="F138" s="30">
        <f t="shared" si="2"/>
        <v>935</v>
      </c>
      <c r="G138" s="352"/>
      <c r="H138" s="353"/>
      <c r="I138" s="354"/>
      <c r="J138" s="27"/>
      <c r="K138" s="85">
        <v>2017</v>
      </c>
      <c r="L138" s="85">
        <v>136</v>
      </c>
      <c r="M138" s="85" t="s">
        <v>570</v>
      </c>
      <c r="N138" s="85">
        <v>1</v>
      </c>
      <c r="O138" s="85">
        <v>935</v>
      </c>
      <c r="P138" s="85" t="s">
        <v>564</v>
      </c>
      <c r="Q138" s="85" t="s">
        <v>571</v>
      </c>
    </row>
    <row r="139" spans="1:17" x14ac:dyDescent="0.3">
      <c r="A139" s="381"/>
      <c r="B139" s="345"/>
      <c r="C139" s="346"/>
      <c r="D139" s="28" t="s">
        <v>131</v>
      </c>
      <c r="E139" s="29">
        <v>1</v>
      </c>
      <c r="F139" s="30">
        <f t="shared" si="2"/>
        <v>936</v>
      </c>
      <c r="G139" s="352"/>
      <c r="H139" s="353"/>
      <c r="I139" s="354"/>
      <c r="J139" s="27"/>
      <c r="K139" s="85">
        <v>2017</v>
      </c>
      <c r="L139" s="85">
        <v>137</v>
      </c>
      <c r="M139" s="85" t="s">
        <v>572</v>
      </c>
      <c r="N139" s="85">
        <v>1</v>
      </c>
      <c r="O139" s="85">
        <v>936</v>
      </c>
      <c r="P139" s="85" t="s">
        <v>564</v>
      </c>
      <c r="Q139" s="85" t="s">
        <v>573</v>
      </c>
    </row>
    <row r="140" spans="1:17" x14ac:dyDescent="0.3">
      <c r="A140" s="381"/>
      <c r="B140" s="345"/>
      <c r="C140" s="346"/>
      <c r="D140" s="28" t="s">
        <v>132</v>
      </c>
      <c r="E140" s="29">
        <v>1</v>
      </c>
      <c r="F140" s="30">
        <f t="shared" si="2"/>
        <v>937</v>
      </c>
      <c r="G140" s="352"/>
      <c r="H140" s="353"/>
      <c r="I140" s="354"/>
      <c r="J140" s="27"/>
      <c r="K140" s="85">
        <v>2017</v>
      </c>
      <c r="L140" s="85">
        <v>138</v>
      </c>
      <c r="M140" s="85" t="s">
        <v>574</v>
      </c>
      <c r="N140" s="85">
        <v>1</v>
      </c>
      <c r="O140" s="85">
        <v>937</v>
      </c>
      <c r="P140" s="85" t="s">
        <v>564</v>
      </c>
      <c r="Q140" s="85" t="s">
        <v>575</v>
      </c>
    </row>
    <row r="141" spans="1:17" x14ac:dyDescent="0.3">
      <c r="A141" s="381"/>
      <c r="B141" s="345"/>
      <c r="C141" s="346"/>
      <c r="D141" s="28" t="s">
        <v>133</v>
      </c>
      <c r="E141" s="29">
        <v>1</v>
      </c>
      <c r="F141" s="30">
        <f t="shared" si="2"/>
        <v>938</v>
      </c>
      <c r="G141" s="352"/>
      <c r="H141" s="353"/>
      <c r="I141" s="354"/>
      <c r="J141" s="27"/>
      <c r="K141" s="85">
        <v>2017</v>
      </c>
      <c r="L141" s="85">
        <v>139</v>
      </c>
      <c r="M141" s="85" t="s">
        <v>576</v>
      </c>
      <c r="N141" s="85">
        <v>1</v>
      </c>
      <c r="O141" s="85">
        <v>938</v>
      </c>
      <c r="P141" s="85" t="s">
        <v>564</v>
      </c>
      <c r="Q141" s="85" t="s">
        <v>577</v>
      </c>
    </row>
    <row r="142" spans="1:17" x14ac:dyDescent="0.3">
      <c r="A142" s="381"/>
      <c r="B142" s="345"/>
      <c r="C142" s="346"/>
      <c r="D142" s="28" t="s">
        <v>134</v>
      </c>
      <c r="E142" s="29">
        <v>1</v>
      </c>
      <c r="F142" s="30">
        <f t="shared" si="2"/>
        <v>939</v>
      </c>
      <c r="G142" s="352"/>
      <c r="H142" s="353"/>
      <c r="I142" s="354"/>
      <c r="J142" s="27"/>
      <c r="K142" s="85">
        <v>2017</v>
      </c>
      <c r="L142" s="85">
        <v>140</v>
      </c>
      <c r="M142" s="85" t="s">
        <v>578</v>
      </c>
      <c r="N142" s="85">
        <v>1</v>
      </c>
      <c r="O142" s="85">
        <v>939</v>
      </c>
      <c r="P142" s="85" t="s">
        <v>564</v>
      </c>
      <c r="Q142" s="85" t="s">
        <v>579</v>
      </c>
    </row>
    <row r="143" spans="1:17" x14ac:dyDescent="0.3">
      <c r="A143" s="381"/>
      <c r="B143" s="345"/>
      <c r="C143" s="346"/>
      <c r="D143" s="28" t="s">
        <v>135</v>
      </c>
      <c r="E143" s="29">
        <v>1</v>
      </c>
      <c r="F143" s="30">
        <f t="shared" si="2"/>
        <v>940</v>
      </c>
      <c r="G143" s="352"/>
      <c r="H143" s="353"/>
      <c r="I143" s="354"/>
      <c r="J143" s="27"/>
      <c r="K143" s="85">
        <v>2017</v>
      </c>
      <c r="L143" s="85">
        <v>141</v>
      </c>
      <c r="M143" s="85" t="s">
        <v>580</v>
      </c>
      <c r="N143" s="85">
        <v>1</v>
      </c>
      <c r="O143" s="85">
        <v>940</v>
      </c>
      <c r="P143" s="85" t="s">
        <v>564</v>
      </c>
      <c r="Q143" s="85" t="s">
        <v>581</v>
      </c>
    </row>
    <row r="144" spans="1:17" x14ac:dyDescent="0.3">
      <c r="A144" s="381"/>
      <c r="B144" s="347"/>
      <c r="C144" s="348"/>
      <c r="D144" s="28" t="s">
        <v>136</v>
      </c>
      <c r="E144" s="29">
        <v>1</v>
      </c>
      <c r="F144" s="30">
        <f t="shared" si="2"/>
        <v>941</v>
      </c>
      <c r="G144" s="355"/>
      <c r="H144" s="356"/>
      <c r="I144" s="357"/>
      <c r="J144" s="27"/>
      <c r="K144" s="85">
        <v>2017</v>
      </c>
      <c r="L144" s="85">
        <v>142</v>
      </c>
      <c r="M144" s="85" t="s">
        <v>582</v>
      </c>
      <c r="N144" s="85">
        <v>1</v>
      </c>
      <c r="O144" s="85">
        <v>941</v>
      </c>
      <c r="P144" s="85" t="s">
        <v>564</v>
      </c>
      <c r="Q144" s="85" t="s">
        <v>583</v>
      </c>
    </row>
    <row r="145" spans="1:17" x14ac:dyDescent="0.3">
      <c r="A145" s="381"/>
      <c r="B145" s="13" t="s">
        <v>137</v>
      </c>
      <c r="C145" s="13"/>
      <c r="D145" s="13"/>
      <c r="E145" s="29">
        <v>1</v>
      </c>
      <c r="F145" s="30">
        <f t="shared" si="2"/>
        <v>942</v>
      </c>
      <c r="G145" s="236" t="s">
        <v>125</v>
      </c>
      <c r="H145" s="237"/>
      <c r="I145" s="238"/>
      <c r="J145" s="44"/>
      <c r="K145" s="85">
        <v>2017</v>
      </c>
      <c r="L145" s="85">
        <v>143</v>
      </c>
      <c r="M145" s="85" t="s">
        <v>584</v>
      </c>
      <c r="N145" s="85">
        <v>1</v>
      </c>
      <c r="O145" s="85">
        <v>942</v>
      </c>
      <c r="P145" s="85" t="s">
        <v>561</v>
      </c>
      <c r="Q145" s="85" t="s">
        <v>585</v>
      </c>
    </row>
    <row r="146" spans="1:17" x14ac:dyDescent="0.3">
      <c r="A146" s="381"/>
      <c r="B146" s="343" t="s">
        <v>138</v>
      </c>
      <c r="C146" s="344"/>
      <c r="D146" s="28" t="s">
        <v>127</v>
      </c>
      <c r="E146" s="29">
        <v>1</v>
      </c>
      <c r="F146" s="30">
        <f t="shared" si="2"/>
        <v>943</v>
      </c>
      <c r="G146" s="349" t="s">
        <v>29</v>
      </c>
      <c r="H146" s="350"/>
      <c r="I146" s="351"/>
      <c r="J146" s="44"/>
      <c r="K146" s="85">
        <v>2017</v>
      </c>
      <c r="L146" s="85">
        <v>144</v>
      </c>
      <c r="M146" s="85" t="s">
        <v>563</v>
      </c>
      <c r="N146" s="85">
        <v>1</v>
      </c>
      <c r="O146" s="85">
        <v>943</v>
      </c>
      <c r="P146" s="85" t="s">
        <v>564</v>
      </c>
      <c r="Q146" s="85" t="s">
        <v>586</v>
      </c>
    </row>
    <row r="147" spans="1:17" x14ac:dyDescent="0.3">
      <c r="A147" s="381"/>
      <c r="B147" s="345"/>
      <c r="C147" s="346"/>
      <c r="D147" s="28" t="s">
        <v>128</v>
      </c>
      <c r="E147" s="29">
        <v>1</v>
      </c>
      <c r="F147" s="30">
        <f t="shared" si="2"/>
        <v>944</v>
      </c>
      <c r="G147" s="352"/>
      <c r="H147" s="353"/>
      <c r="I147" s="354"/>
      <c r="J147" s="44"/>
      <c r="K147" s="85">
        <v>2017</v>
      </c>
      <c r="L147" s="85">
        <v>145</v>
      </c>
      <c r="M147" s="85" t="s">
        <v>566</v>
      </c>
      <c r="N147" s="85">
        <v>1</v>
      </c>
      <c r="O147" s="85">
        <v>944</v>
      </c>
      <c r="P147" s="85" t="s">
        <v>564</v>
      </c>
      <c r="Q147" s="85" t="s">
        <v>587</v>
      </c>
    </row>
    <row r="148" spans="1:17" x14ac:dyDescent="0.3">
      <c r="A148" s="381"/>
      <c r="B148" s="345"/>
      <c r="C148" s="346"/>
      <c r="D148" s="28" t="s">
        <v>129</v>
      </c>
      <c r="E148" s="29">
        <v>1</v>
      </c>
      <c r="F148" s="30">
        <f t="shared" si="2"/>
        <v>945</v>
      </c>
      <c r="G148" s="352"/>
      <c r="H148" s="353"/>
      <c r="I148" s="354"/>
      <c r="J148" s="44"/>
      <c r="K148" s="85">
        <v>2017</v>
      </c>
      <c r="L148" s="85">
        <v>146</v>
      </c>
      <c r="M148" s="85" t="s">
        <v>568</v>
      </c>
      <c r="N148" s="85">
        <v>1</v>
      </c>
      <c r="O148" s="85">
        <v>945</v>
      </c>
      <c r="P148" s="85" t="s">
        <v>564</v>
      </c>
      <c r="Q148" s="85" t="s">
        <v>588</v>
      </c>
    </row>
    <row r="149" spans="1:17" x14ac:dyDescent="0.3">
      <c r="A149" s="381"/>
      <c r="B149" s="345"/>
      <c r="C149" s="346"/>
      <c r="D149" s="28" t="s">
        <v>130</v>
      </c>
      <c r="E149" s="29">
        <v>1</v>
      </c>
      <c r="F149" s="30">
        <f t="shared" si="2"/>
        <v>946</v>
      </c>
      <c r="G149" s="352"/>
      <c r="H149" s="353"/>
      <c r="I149" s="354"/>
      <c r="J149" s="44"/>
      <c r="K149" s="85">
        <v>2017</v>
      </c>
      <c r="L149" s="85">
        <v>147</v>
      </c>
      <c r="M149" s="85" t="s">
        <v>570</v>
      </c>
      <c r="N149" s="85">
        <v>1</v>
      </c>
      <c r="O149" s="85">
        <v>946</v>
      </c>
      <c r="P149" s="85" t="s">
        <v>564</v>
      </c>
      <c r="Q149" s="85" t="s">
        <v>589</v>
      </c>
    </row>
    <row r="150" spans="1:17" x14ac:dyDescent="0.3">
      <c r="A150" s="381"/>
      <c r="B150" s="345"/>
      <c r="C150" s="346"/>
      <c r="D150" s="28" t="s">
        <v>131</v>
      </c>
      <c r="E150" s="29">
        <v>1</v>
      </c>
      <c r="F150" s="30">
        <f t="shared" si="2"/>
        <v>947</v>
      </c>
      <c r="G150" s="352"/>
      <c r="H150" s="353"/>
      <c r="I150" s="354"/>
      <c r="J150" s="44"/>
      <c r="K150" s="85">
        <v>2017</v>
      </c>
      <c r="L150" s="85">
        <v>148</v>
      </c>
      <c r="M150" s="85" t="s">
        <v>572</v>
      </c>
      <c r="N150" s="85">
        <v>1</v>
      </c>
      <c r="O150" s="85">
        <v>947</v>
      </c>
      <c r="P150" s="85" t="s">
        <v>564</v>
      </c>
      <c r="Q150" s="85" t="s">
        <v>590</v>
      </c>
    </row>
    <row r="151" spans="1:17" x14ac:dyDescent="0.3">
      <c r="A151" s="381"/>
      <c r="B151" s="345"/>
      <c r="C151" s="346"/>
      <c r="D151" s="28" t="s">
        <v>132</v>
      </c>
      <c r="E151" s="29">
        <v>1</v>
      </c>
      <c r="F151" s="30">
        <f t="shared" si="2"/>
        <v>948</v>
      </c>
      <c r="G151" s="352"/>
      <c r="H151" s="353"/>
      <c r="I151" s="354"/>
      <c r="J151" s="44"/>
      <c r="K151" s="85">
        <v>2017</v>
      </c>
      <c r="L151" s="85">
        <v>149</v>
      </c>
      <c r="M151" s="85" t="s">
        <v>574</v>
      </c>
      <c r="N151" s="85">
        <v>1</v>
      </c>
      <c r="O151" s="85">
        <v>948</v>
      </c>
      <c r="P151" s="85" t="s">
        <v>564</v>
      </c>
      <c r="Q151" s="85" t="s">
        <v>591</v>
      </c>
    </row>
    <row r="152" spans="1:17" x14ac:dyDescent="0.3">
      <c r="A152" s="381"/>
      <c r="B152" s="345"/>
      <c r="C152" s="346"/>
      <c r="D152" s="28" t="s">
        <v>133</v>
      </c>
      <c r="E152" s="29">
        <v>1</v>
      </c>
      <c r="F152" s="30">
        <f t="shared" si="2"/>
        <v>949</v>
      </c>
      <c r="G152" s="352"/>
      <c r="H152" s="353"/>
      <c r="I152" s="354"/>
      <c r="J152" s="44"/>
      <c r="K152" s="85">
        <v>2017</v>
      </c>
      <c r="L152" s="85">
        <v>150</v>
      </c>
      <c r="M152" s="85" t="s">
        <v>576</v>
      </c>
      <c r="N152" s="85">
        <v>1</v>
      </c>
      <c r="O152" s="85">
        <v>949</v>
      </c>
      <c r="P152" s="85" t="s">
        <v>564</v>
      </c>
      <c r="Q152" s="85" t="s">
        <v>592</v>
      </c>
    </row>
    <row r="153" spans="1:17" x14ac:dyDescent="0.3">
      <c r="A153" s="381"/>
      <c r="B153" s="345"/>
      <c r="C153" s="346"/>
      <c r="D153" s="28" t="s">
        <v>134</v>
      </c>
      <c r="E153" s="29">
        <v>1</v>
      </c>
      <c r="F153" s="30">
        <f t="shared" ref="F153:F216" si="3">E152+F152</f>
        <v>950</v>
      </c>
      <c r="G153" s="352"/>
      <c r="H153" s="353"/>
      <c r="I153" s="354"/>
      <c r="J153" s="44"/>
      <c r="K153" s="85">
        <v>2017</v>
      </c>
      <c r="L153" s="85">
        <v>151</v>
      </c>
      <c r="M153" s="85" t="s">
        <v>578</v>
      </c>
      <c r="N153" s="85">
        <v>1</v>
      </c>
      <c r="O153" s="85">
        <v>950</v>
      </c>
      <c r="P153" s="85" t="s">
        <v>564</v>
      </c>
      <c r="Q153" s="85" t="s">
        <v>593</v>
      </c>
    </row>
    <row r="154" spans="1:17" x14ac:dyDescent="0.3">
      <c r="A154" s="381"/>
      <c r="B154" s="345"/>
      <c r="C154" s="346"/>
      <c r="D154" s="28" t="s">
        <v>135</v>
      </c>
      <c r="E154" s="29">
        <v>1</v>
      </c>
      <c r="F154" s="30">
        <f t="shared" si="3"/>
        <v>951</v>
      </c>
      <c r="G154" s="352"/>
      <c r="H154" s="353"/>
      <c r="I154" s="354"/>
      <c r="J154" s="44"/>
      <c r="K154" s="85">
        <v>2017</v>
      </c>
      <c r="L154" s="85">
        <v>152</v>
      </c>
      <c r="M154" s="85" t="s">
        <v>580</v>
      </c>
      <c r="N154" s="85">
        <v>1</v>
      </c>
      <c r="O154" s="85">
        <v>951</v>
      </c>
      <c r="P154" s="85" t="s">
        <v>564</v>
      </c>
      <c r="Q154" s="85" t="s">
        <v>594</v>
      </c>
    </row>
    <row r="155" spans="1:17" x14ac:dyDescent="0.3">
      <c r="A155" s="381"/>
      <c r="B155" s="347"/>
      <c r="C155" s="348"/>
      <c r="D155" s="28" t="s">
        <v>136</v>
      </c>
      <c r="E155" s="29">
        <v>1</v>
      </c>
      <c r="F155" s="30">
        <f t="shared" si="3"/>
        <v>952</v>
      </c>
      <c r="G155" s="355"/>
      <c r="H155" s="356"/>
      <c r="I155" s="357"/>
      <c r="J155" s="44"/>
      <c r="K155" s="85">
        <v>2017</v>
      </c>
      <c r="L155" s="85">
        <v>153</v>
      </c>
      <c r="M155" s="85" t="s">
        <v>582</v>
      </c>
      <c r="N155" s="85">
        <v>1</v>
      </c>
      <c r="O155" s="85">
        <v>952</v>
      </c>
      <c r="P155" s="85" t="s">
        <v>564</v>
      </c>
      <c r="Q155" s="85" t="s">
        <v>595</v>
      </c>
    </row>
    <row r="156" spans="1:17" x14ac:dyDescent="0.3">
      <c r="A156" s="381"/>
      <c r="B156" s="13" t="s">
        <v>139</v>
      </c>
      <c r="C156" s="13"/>
      <c r="D156" s="13"/>
      <c r="E156" s="29">
        <v>1</v>
      </c>
      <c r="F156" s="30">
        <f t="shared" si="3"/>
        <v>953</v>
      </c>
      <c r="G156" s="236" t="s">
        <v>125</v>
      </c>
      <c r="H156" s="237"/>
      <c r="I156" s="238"/>
      <c r="J156" s="44"/>
      <c r="K156" s="85">
        <v>2017</v>
      </c>
      <c r="L156" s="85">
        <v>154</v>
      </c>
      <c r="M156" s="85" t="s">
        <v>596</v>
      </c>
      <c r="N156" s="85">
        <v>1</v>
      </c>
      <c r="O156" s="85">
        <v>953</v>
      </c>
      <c r="P156" s="85" t="s">
        <v>561</v>
      </c>
      <c r="Q156" s="85" t="s">
        <v>597</v>
      </c>
    </row>
    <row r="157" spans="1:17" x14ac:dyDescent="0.3">
      <c r="A157" s="381"/>
      <c r="B157" s="343" t="s">
        <v>140</v>
      </c>
      <c r="C157" s="344"/>
      <c r="D157" s="28" t="s">
        <v>127</v>
      </c>
      <c r="E157" s="29">
        <v>1</v>
      </c>
      <c r="F157" s="30">
        <f t="shared" si="3"/>
        <v>954</v>
      </c>
      <c r="G157" s="349" t="s">
        <v>29</v>
      </c>
      <c r="H157" s="350"/>
      <c r="I157" s="351"/>
      <c r="J157" s="44"/>
      <c r="K157" s="85">
        <v>2017</v>
      </c>
      <c r="L157" s="85">
        <v>155</v>
      </c>
      <c r="M157" s="85" t="s">
        <v>563</v>
      </c>
      <c r="N157" s="85">
        <v>1</v>
      </c>
      <c r="O157" s="85">
        <v>954</v>
      </c>
      <c r="P157" s="85" t="s">
        <v>564</v>
      </c>
      <c r="Q157" s="85" t="s">
        <v>598</v>
      </c>
    </row>
    <row r="158" spans="1:17" x14ac:dyDescent="0.3">
      <c r="A158" s="381"/>
      <c r="B158" s="345"/>
      <c r="C158" s="346"/>
      <c r="D158" s="28" t="s">
        <v>128</v>
      </c>
      <c r="E158" s="29">
        <v>1</v>
      </c>
      <c r="F158" s="30">
        <f t="shared" si="3"/>
        <v>955</v>
      </c>
      <c r="G158" s="352"/>
      <c r="H158" s="353"/>
      <c r="I158" s="354"/>
      <c r="J158" s="44"/>
      <c r="K158" s="85">
        <v>2017</v>
      </c>
      <c r="L158" s="85">
        <v>156</v>
      </c>
      <c r="M158" s="85" t="s">
        <v>566</v>
      </c>
      <c r="N158" s="85">
        <v>1</v>
      </c>
      <c r="O158" s="85">
        <v>955</v>
      </c>
      <c r="P158" s="85" t="s">
        <v>564</v>
      </c>
      <c r="Q158" s="85" t="s">
        <v>599</v>
      </c>
    </row>
    <row r="159" spans="1:17" x14ac:dyDescent="0.3">
      <c r="A159" s="381"/>
      <c r="B159" s="345"/>
      <c r="C159" s="346"/>
      <c r="D159" s="28" t="s">
        <v>129</v>
      </c>
      <c r="E159" s="29">
        <v>1</v>
      </c>
      <c r="F159" s="30">
        <f t="shared" si="3"/>
        <v>956</v>
      </c>
      <c r="G159" s="352"/>
      <c r="H159" s="353"/>
      <c r="I159" s="354"/>
      <c r="J159" s="44"/>
      <c r="K159" s="85">
        <v>2017</v>
      </c>
      <c r="L159" s="85">
        <v>157</v>
      </c>
      <c r="M159" s="85" t="s">
        <v>568</v>
      </c>
      <c r="N159" s="85">
        <v>1</v>
      </c>
      <c r="O159" s="85">
        <v>956</v>
      </c>
      <c r="P159" s="85" t="s">
        <v>564</v>
      </c>
      <c r="Q159" s="85" t="s">
        <v>600</v>
      </c>
    </row>
    <row r="160" spans="1:17" x14ac:dyDescent="0.3">
      <c r="A160" s="381"/>
      <c r="B160" s="345"/>
      <c r="C160" s="346"/>
      <c r="D160" s="28" t="s">
        <v>130</v>
      </c>
      <c r="E160" s="29">
        <v>1</v>
      </c>
      <c r="F160" s="30">
        <f t="shared" si="3"/>
        <v>957</v>
      </c>
      <c r="G160" s="352"/>
      <c r="H160" s="353"/>
      <c r="I160" s="354"/>
      <c r="J160" s="44"/>
      <c r="K160" s="85">
        <v>2017</v>
      </c>
      <c r="L160" s="85">
        <v>158</v>
      </c>
      <c r="M160" s="85" t="s">
        <v>570</v>
      </c>
      <c r="N160" s="85">
        <v>1</v>
      </c>
      <c r="O160" s="85">
        <v>957</v>
      </c>
      <c r="P160" s="85" t="s">
        <v>564</v>
      </c>
      <c r="Q160" s="85" t="s">
        <v>601</v>
      </c>
    </row>
    <row r="161" spans="1:17" x14ac:dyDescent="0.3">
      <c r="A161" s="381"/>
      <c r="B161" s="345"/>
      <c r="C161" s="346"/>
      <c r="D161" s="28" t="s">
        <v>131</v>
      </c>
      <c r="E161" s="29">
        <v>1</v>
      </c>
      <c r="F161" s="30">
        <f t="shared" si="3"/>
        <v>958</v>
      </c>
      <c r="G161" s="352"/>
      <c r="H161" s="353"/>
      <c r="I161" s="354"/>
      <c r="J161" s="44"/>
      <c r="K161" s="85">
        <v>2017</v>
      </c>
      <c r="L161" s="85">
        <v>159</v>
      </c>
      <c r="M161" s="85" t="s">
        <v>572</v>
      </c>
      <c r="N161" s="85">
        <v>1</v>
      </c>
      <c r="O161" s="85">
        <v>958</v>
      </c>
      <c r="P161" s="85" t="s">
        <v>564</v>
      </c>
      <c r="Q161" s="85" t="s">
        <v>602</v>
      </c>
    </row>
    <row r="162" spans="1:17" x14ac:dyDescent="0.3">
      <c r="A162" s="381"/>
      <c r="B162" s="345"/>
      <c r="C162" s="346"/>
      <c r="D162" s="28" t="s">
        <v>132</v>
      </c>
      <c r="E162" s="29">
        <v>1</v>
      </c>
      <c r="F162" s="30">
        <f t="shared" si="3"/>
        <v>959</v>
      </c>
      <c r="G162" s="352"/>
      <c r="H162" s="353"/>
      <c r="I162" s="354"/>
      <c r="J162" s="44"/>
      <c r="K162" s="85">
        <v>2017</v>
      </c>
      <c r="L162" s="85">
        <v>160</v>
      </c>
      <c r="M162" s="85" t="s">
        <v>574</v>
      </c>
      <c r="N162" s="85">
        <v>1</v>
      </c>
      <c r="O162" s="85">
        <v>959</v>
      </c>
      <c r="P162" s="85" t="s">
        <v>564</v>
      </c>
      <c r="Q162" s="85" t="s">
        <v>603</v>
      </c>
    </row>
    <row r="163" spans="1:17" x14ac:dyDescent="0.3">
      <c r="A163" s="381"/>
      <c r="B163" s="345"/>
      <c r="C163" s="346"/>
      <c r="D163" s="28" t="s">
        <v>133</v>
      </c>
      <c r="E163" s="29">
        <v>1</v>
      </c>
      <c r="F163" s="30">
        <f t="shared" si="3"/>
        <v>960</v>
      </c>
      <c r="G163" s="352"/>
      <c r="H163" s="353"/>
      <c r="I163" s="354"/>
      <c r="J163" s="44"/>
      <c r="K163" s="85">
        <v>2017</v>
      </c>
      <c r="L163" s="85">
        <v>161</v>
      </c>
      <c r="M163" s="85" t="s">
        <v>576</v>
      </c>
      <c r="N163" s="85">
        <v>1</v>
      </c>
      <c r="O163" s="85">
        <v>960</v>
      </c>
      <c r="P163" s="85" t="s">
        <v>564</v>
      </c>
      <c r="Q163" s="85" t="s">
        <v>604</v>
      </c>
    </row>
    <row r="164" spans="1:17" x14ac:dyDescent="0.3">
      <c r="A164" s="381"/>
      <c r="B164" s="345"/>
      <c r="C164" s="346"/>
      <c r="D164" s="28" t="s">
        <v>134</v>
      </c>
      <c r="E164" s="29">
        <v>1</v>
      </c>
      <c r="F164" s="30">
        <f t="shared" si="3"/>
        <v>961</v>
      </c>
      <c r="G164" s="352"/>
      <c r="H164" s="353"/>
      <c r="I164" s="354"/>
      <c r="J164" s="44"/>
      <c r="K164" s="85">
        <v>2017</v>
      </c>
      <c r="L164" s="85">
        <v>162</v>
      </c>
      <c r="M164" s="85" t="s">
        <v>578</v>
      </c>
      <c r="N164" s="85">
        <v>1</v>
      </c>
      <c r="O164" s="85">
        <v>961</v>
      </c>
      <c r="P164" s="85" t="s">
        <v>564</v>
      </c>
      <c r="Q164" s="85" t="s">
        <v>605</v>
      </c>
    </row>
    <row r="165" spans="1:17" x14ac:dyDescent="0.3">
      <c r="A165" s="381"/>
      <c r="B165" s="345"/>
      <c r="C165" s="346"/>
      <c r="D165" s="28" t="s">
        <v>135</v>
      </c>
      <c r="E165" s="29">
        <v>1</v>
      </c>
      <c r="F165" s="30">
        <f t="shared" si="3"/>
        <v>962</v>
      </c>
      <c r="G165" s="352"/>
      <c r="H165" s="353"/>
      <c r="I165" s="354"/>
      <c r="J165" s="44"/>
      <c r="K165" s="85">
        <v>2017</v>
      </c>
      <c r="L165" s="85">
        <v>163</v>
      </c>
      <c r="M165" s="85" t="s">
        <v>580</v>
      </c>
      <c r="N165" s="85">
        <v>1</v>
      </c>
      <c r="O165" s="85">
        <v>962</v>
      </c>
      <c r="P165" s="85" t="s">
        <v>564</v>
      </c>
      <c r="Q165" s="85" t="s">
        <v>606</v>
      </c>
    </row>
    <row r="166" spans="1:17" x14ac:dyDescent="0.3">
      <c r="A166" s="381"/>
      <c r="B166" s="347"/>
      <c r="C166" s="348"/>
      <c r="D166" s="28" t="s">
        <v>136</v>
      </c>
      <c r="E166" s="29">
        <v>1</v>
      </c>
      <c r="F166" s="30">
        <f t="shared" si="3"/>
        <v>963</v>
      </c>
      <c r="G166" s="355"/>
      <c r="H166" s="356"/>
      <c r="I166" s="357"/>
      <c r="J166" s="44"/>
      <c r="K166" s="85">
        <v>2017</v>
      </c>
      <c r="L166" s="85">
        <v>164</v>
      </c>
      <c r="M166" s="85" t="s">
        <v>582</v>
      </c>
      <c r="N166" s="85">
        <v>1</v>
      </c>
      <c r="O166" s="85">
        <v>963</v>
      </c>
      <c r="P166" s="85" t="s">
        <v>564</v>
      </c>
      <c r="Q166" s="85" t="s">
        <v>607</v>
      </c>
    </row>
    <row r="167" spans="1:17" x14ac:dyDescent="0.3">
      <c r="A167" s="381"/>
      <c r="B167" s="38" t="s">
        <v>141</v>
      </c>
      <c r="C167" s="38"/>
      <c r="D167" s="38"/>
      <c r="E167" s="29">
        <v>3</v>
      </c>
      <c r="F167" s="30">
        <f t="shared" si="3"/>
        <v>964</v>
      </c>
      <c r="G167" s="340" t="s">
        <v>142</v>
      </c>
      <c r="H167" s="341"/>
      <c r="I167" s="342"/>
      <c r="J167" s="44"/>
      <c r="K167" s="85">
        <v>2017</v>
      </c>
      <c r="L167" s="85">
        <v>165</v>
      </c>
      <c r="M167" s="85" t="s">
        <v>608</v>
      </c>
      <c r="N167" s="85">
        <v>3</v>
      </c>
      <c r="O167" s="85">
        <v>964</v>
      </c>
      <c r="P167" s="85" t="s">
        <v>609</v>
      </c>
      <c r="Q167" s="85" t="s">
        <v>610</v>
      </c>
    </row>
    <row r="168" spans="1:17" x14ac:dyDescent="0.3">
      <c r="A168" s="381"/>
      <c r="B168" s="343" t="s">
        <v>143</v>
      </c>
      <c r="C168" s="344"/>
      <c r="D168" s="28" t="s">
        <v>144</v>
      </c>
      <c r="E168" s="29">
        <v>1</v>
      </c>
      <c r="F168" s="30">
        <f t="shared" si="3"/>
        <v>967</v>
      </c>
      <c r="G168" s="349" t="s">
        <v>29</v>
      </c>
      <c r="H168" s="350"/>
      <c r="I168" s="351"/>
      <c r="J168" s="44"/>
      <c r="K168" s="85">
        <v>2017</v>
      </c>
      <c r="L168" s="85">
        <v>166</v>
      </c>
      <c r="M168" s="85" t="s">
        <v>611</v>
      </c>
      <c r="N168" s="85">
        <v>1</v>
      </c>
      <c r="O168" s="85">
        <v>967</v>
      </c>
      <c r="P168" s="85" t="s">
        <v>564</v>
      </c>
      <c r="Q168" s="85" t="s">
        <v>612</v>
      </c>
    </row>
    <row r="169" spans="1:17" x14ac:dyDescent="0.3">
      <c r="A169" s="381"/>
      <c r="B169" s="345"/>
      <c r="C169" s="346"/>
      <c r="D169" s="28" t="s">
        <v>145</v>
      </c>
      <c r="E169" s="29">
        <v>1</v>
      </c>
      <c r="F169" s="30">
        <f t="shared" si="3"/>
        <v>968</v>
      </c>
      <c r="G169" s="352"/>
      <c r="H169" s="353"/>
      <c r="I169" s="354"/>
      <c r="J169" s="44"/>
      <c r="K169" s="85">
        <v>2017</v>
      </c>
      <c r="L169" s="85">
        <v>167</v>
      </c>
      <c r="M169" s="85" t="s">
        <v>613</v>
      </c>
      <c r="N169" s="85">
        <v>1</v>
      </c>
      <c r="O169" s="85">
        <v>968</v>
      </c>
      <c r="P169" s="85" t="s">
        <v>564</v>
      </c>
      <c r="Q169" s="85" t="s">
        <v>614</v>
      </c>
    </row>
    <row r="170" spans="1:17" x14ac:dyDescent="0.3">
      <c r="A170" s="381"/>
      <c r="B170" s="345"/>
      <c r="C170" s="346"/>
      <c r="D170" s="28" t="s">
        <v>146</v>
      </c>
      <c r="E170" s="29">
        <v>1</v>
      </c>
      <c r="F170" s="30">
        <f t="shared" si="3"/>
        <v>969</v>
      </c>
      <c r="G170" s="352"/>
      <c r="H170" s="353"/>
      <c r="I170" s="354"/>
      <c r="J170" s="44"/>
      <c r="K170" s="85">
        <v>2017</v>
      </c>
      <c r="L170" s="85">
        <v>168</v>
      </c>
      <c r="M170" s="85" t="s">
        <v>615</v>
      </c>
      <c r="N170" s="85">
        <v>1</v>
      </c>
      <c r="O170" s="85">
        <v>969</v>
      </c>
      <c r="P170" s="85" t="s">
        <v>564</v>
      </c>
      <c r="Q170" s="85" t="s">
        <v>616</v>
      </c>
    </row>
    <row r="171" spans="1:17" x14ac:dyDescent="0.3">
      <c r="A171" s="381"/>
      <c r="B171" s="345"/>
      <c r="C171" s="346"/>
      <c r="D171" s="28" t="s">
        <v>147</v>
      </c>
      <c r="E171" s="29">
        <v>1</v>
      </c>
      <c r="F171" s="30">
        <f t="shared" si="3"/>
        <v>970</v>
      </c>
      <c r="G171" s="352"/>
      <c r="H171" s="353"/>
      <c r="I171" s="354"/>
      <c r="J171" s="44"/>
      <c r="K171" s="85">
        <v>2017</v>
      </c>
      <c r="L171" s="85">
        <v>169</v>
      </c>
      <c r="M171" s="85" t="s">
        <v>617</v>
      </c>
      <c r="N171" s="85">
        <v>1</v>
      </c>
      <c r="O171" s="85">
        <v>970</v>
      </c>
      <c r="P171" s="85" t="s">
        <v>564</v>
      </c>
      <c r="Q171" s="85" t="s">
        <v>618</v>
      </c>
    </row>
    <row r="172" spans="1:17" x14ac:dyDescent="0.3">
      <c r="A172" s="381"/>
      <c r="B172" s="345"/>
      <c r="C172" s="346"/>
      <c r="D172" s="28" t="s">
        <v>148</v>
      </c>
      <c r="E172" s="29">
        <v>1</v>
      </c>
      <c r="F172" s="30">
        <f t="shared" si="3"/>
        <v>971</v>
      </c>
      <c r="G172" s="352"/>
      <c r="H172" s="353"/>
      <c r="I172" s="354"/>
      <c r="J172" s="44"/>
      <c r="K172" s="85">
        <v>2017</v>
      </c>
      <c r="L172" s="85">
        <v>170</v>
      </c>
      <c r="M172" s="85" t="s">
        <v>619</v>
      </c>
      <c r="N172" s="85">
        <v>1</v>
      </c>
      <c r="O172" s="85">
        <v>971</v>
      </c>
      <c r="P172" s="85" t="s">
        <v>564</v>
      </c>
      <c r="Q172" s="85" t="s">
        <v>620</v>
      </c>
    </row>
    <row r="173" spans="1:17" x14ac:dyDescent="0.3">
      <c r="A173" s="381"/>
      <c r="B173" s="345"/>
      <c r="C173" s="346"/>
      <c r="D173" s="28" t="s">
        <v>149</v>
      </c>
      <c r="E173" s="29">
        <v>1</v>
      </c>
      <c r="F173" s="30">
        <f t="shared" si="3"/>
        <v>972</v>
      </c>
      <c r="G173" s="352"/>
      <c r="H173" s="353"/>
      <c r="I173" s="354"/>
      <c r="J173" s="44"/>
      <c r="K173" s="85">
        <v>2017</v>
      </c>
      <c r="L173" s="85">
        <v>171</v>
      </c>
      <c r="M173" s="85" t="s">
        <v>621</v>
      </c>
      <c r="N173" s="85">
        <v>1</v>
      </c>
      <c r="O173" s="85">
        <v>972</v>
      </c>
      <c r="P173" s="85" t="s">
        <v>564</v>
      </c>
      <c r="Q173" s="85" t="s">
        <v>622</v>
      </c>
    </row>
    <row r="174" spans="1:17" x14ac:dyDescent="0.3">
      <c r="A174" s="381"/>
      <c r="B174" s="345"/>
      <c r="C174" s="346"/>
      <c r="D174" s="28" t="s">
        <v>150</v>
      </c>
      <c r="E174" s="29">
        <v>1</v>
      </c>
      <c r="F174" s="30">
        <f t="shared" si="3"/>
        <v>973</v>
      </c>
      <c r="G174" s="352"/>
      <c r="H174" s="353"/>
      <c r="I174" s="354"/>
      <c r="J174" s="44"/>
      <c r="K174" s="85">
        <v>2017</v>
      </c>
      <c r="L174" s="85">
        <v>172</v>
      </c>
      <c r="M174" s="85" t="s">
        <v>623</v>
      </c>
      <c r="N174" s="85">
        <v>1</v>
      </c>
      <c r="O174" s="85">
        <v>973</v>
      </c>
      <c r="P174" s="85" t="s">
        <v>564</v>
      </c>
      <c r="Q174" s="85" t="s">
        <v>624</v>
      </c>
    </row>
    <row r="175" spans="1:17" x14ac:dyDescent="0.3">
      <c r="A175" s="381"/>
      <c r="B175" s="345"/>
      <c r="C175" s="346"/>
      <c r="D175" s="28" t="s">
        <v>151</v>
      </c>
      <c r="E175" s="29">
        <v>1</v>
      </c>
      <c r="F175" s="30">
        <f t="shared" si="3"/>
        <v>974</v>
      </c>
      <c r="G175" s="352"/>
      <c r="H175" s="353"/>
      <c r="I175" s="354"/>
      <c r="J175" s="44"/>
      <c r="K175" s="85">
        <v>2017</v>
      </c>
      <c r="L175" s="85">
        <v>173</v>
      </c>
      <c r="M175" s="85" t="s">
        <v>625</v>
      </c>
      <c r="N175" s="85">
        <v>1</v>
      </c>
      <c r="O175" s="85">
        <v>974</v>
      </c>
      <c r="P175" s="85" t="s">
        <v>564</v>
      </c>
      <c r="Q175" s="85" t="s">
        <v>626</v>
      </c>
    </row>
    <row r="176" spans="1:17" x14ac:dyDescent="0.3">
      <c r="A176" s="381"/>
      <c r="B176" s="345"/>
      <c r="C176" s="346"/>
      <c r="D176" s="28" t="s">
        <v>152</v>
      </c>
      <c r="E176" s="29">
        <v>1</v>
      </c>
      <c r="F176" s="30">
        <f t="shared" si="3"/>
        <v>975</v>
      </c>
      <c r="G176" s="352"/>
      <c r="H176" s="353"/>
      <c r="I176" s="354"/>
      <c r="J176" s="44"/>
      <c r="K176" s="85">
        <v>2017</v>
      </c>
      <c r="L176" s="85">
        <v>174</v>
      </c>
      <c r="M176" s="85" t="s">
        <v>627</v>
      </c>
      <c r="N176" s="85">
        <v>1</v>
      </c>
      <c r="O176" s="85">
        <v>975</v>
      </c>
      <c r="P176" s="85" t="s">
        <v>564</v>
      </c>
      <c r="Q176" s="85" t="s">
        <v>628</v>
      </c>
    </row>
    <row r="177" spans="1:17" x14ac:dyDescent="0.3">
      <c r="A177" s="381"/>
      <c r="B177" s="347"/>
      <c r="C177" s="348"/>
      <c r="D177" s="28" t="s">
        <v>153</v>
      </c>
      <c r="E177" s="29">
        <v>1</v>
      </c>
      <c r="F177" s="30">
        <f t="shared" si="3"/>
        <v>976</v>
      </c>
      <c r="G177" s="355"/>
      <c r="H177" s="356"/>
      <c r="I177" s="357"/>
      <c r="J177" s="44"/>
      <c r="K177" s="85">
        <v>2017</v>
      </c>
      <c r="L177" s="85">
        <v>175</v>
      </c>
      <c r="M177" s="85" t="s">
        <v>629</v>
      </c>
      <c r="N177" s="85">
        <v>1</v>
      </c>
      <c r="O177" s="85">
        <v>976</v>
      </c>
      <c r="P177" s="85" t="s">
        <v>564</v>
      </c>
      <c r="Q177" s="85" t="s">
        <v>630</v>
      </c>
    </row>
    <row r="178" spans="1:17" x14ac:dyDescent="0.3">
      <c r="A178" s="381"/>
      <c r="B178" s="38" t="s">
        <v>154</v>
      </c>
      <c r="C178" s="38"/>
      <c r="D178" s="38"/>
      <c r="E178" s="29">
        <v>20</v>
      </c>
      <c r="F178" s="30">
        <f t="shared" si="3"/>
        <v>977</v>
      </c>
      <c r="G178" s="340" t="s">
        <v>51</v>
      </c>
      <c r="H178" s="341"/>
      <c r="I178" s="342"/>
      <c r="J178" s="44"/>
      <c r="K178" s="85">
        <v>2017</v>
      </c>
      <c r="L178" s="85">
        <v>176</v>
      </c>
      <c r="M178" s="85" t="s">
        <v>631</v>
      </c>
      <c r="N178" s="85">
        <v>20</v>
      </c>
      <c r="O178" s="85">
        <v>977</v>
      </c>
      <c r="P178" s="85" t="s">
        <v>632</v>
      </c>
      <c r="Q178" s="85" t="s">
        <v>633</v>
      </c>
    </row>
    <row r="179" spans="1:17" x14ac:dyDescent="0.3">
      <c r="A179" s="381"/>
      <c r="B179" s="13" t="s">
        <v>155</v>
      </c>
      <c r="C179" s="13"/>
      <c r="D179" s="13"/>
      <c r="E179" s="29">
        <v>1</v>
      </c>
      <c r="F179" s="30">
        <f t="shared" si="3"/>
        <v>997</v>
      </c>
      <c r="G179" s="236" t="s">
        <v>95</v>
      </c>
      <c r="H179" s="237"/>
      <c r="I179" s="238"/>
      <c r="J179" s="44"/>
      <c r="K179" s="85">
        <v>2017</v>
      </c>
      <c r="L179" s="85">
        <v>177</v>
      </c>
      <c r="M179" s="85" t="s">
        <v>634</v>
      </c>
      <c r="N179" s="85">
        <v>1</v>
      </c>
      <c r="O179" s="85">
        <v>997</v>
      </c>
      <c r="P179" s="85" t="s">
        <v>635</v>
      </c>
      <c r="Q179" s="85"/>
    </row>
    <row r="180" spans="1:17" x14ac:dyDescent="0.3">
      <c r="A180" s="381"/>
      <c r="B180" s="13" t="s">
        <v>156</v>
      </c>
      <c r="C180" s="13"/>
      <c r="D180" s="13"/>
      <c r="E180" s="29">
        <v>8</v>
      </c>
      <c r="F180" s="30">
        <f t="shared" si="3"/>
        <v>998</v>
      </c>
      <c r="G180" s="236"/>
      <c r="H180" s="237"/>
      <c r="I180" s="238"/>
      <c r="J180" s="44"/>
      <c r="K180" s="85">
        <v>2017</v>
      </c>
      <c r="L180" s="85">
        <v>178</v>
      </c>
      <c r="M180" s="85" t="s">
        <v>636</v>
      </c>
      <c r="N180" s="85">
        <v>8</v>
      </c>
      <c r="O180" s="85">
        <v>998</v>
      </c>
      <c r="P180" s="85" t="s">
        <v>556</v>
      </c>
      <c r="Q180" s="85"/>
    </row>
    <row r="181" spans="1:17" x14ac:dyDescent="0.3">
      <c r="A181" s="381"/>
      <c r="B181" s="13" t="s">
        <v>157</v>
      </c>
      <c r="C181" s="13"/>
      <c r="D181" s="13"/>
      <c r="E181" s="29">
        <v>1</v>
      </c>
      <c r="F181" s="30">
        <f t="shared" si="3"/>
        <v>1006</v>
      </c>
      <c r="G181" s="236" t="s">
        <v>125</v>
      </c>
      <c r="H181" s="237"/>
      <c r="I181" s="238"/>
      <c r="J181" s="44"/>
      <c r="K181" s="85">
        <v>2017</v>
      </c>
      <c r="L181" s="85">
        <v>179</v>
      </c>
      <c r="M181" s="85" t="s">
        <v>637</v>
      </c>
      <c r="N181" s="85">
        <v>1</v>
      </c>
      <c r="O181" s="85">
        <v>1006</v>
      </c>
      <c r="P181" s="85" t="s">
        <v>561</v>
      </c>
      <c r="Q181" s="85" t="s">
        <v>638</v>
      </c>
    </row>
    <row r="182" spans="1:17" x14ac:dyDescent="0.3">
      <c r="A182" s="381"/>
      <c r="B182" s="343" t="s">
        <v>158</v>
      </c>
      <c r="C182" s="344"/>
      <c r="D182" s="28" t="s">
        <v>127</v>
      </c>
      <c r="E182" s="29">
        <v>1</v>
      </c>
      <c r="F182" s="30">
        <f t="shared" si="3"/>
        <v>1007</v>
      </c>
      <c r="G182" s="349" t="s">
        <v>29</v>
      </c>
      <c r="H182" s="350"/>
      <c r="I182" s="351"/>
      <c r="J182" s="44"/>
      <c r="K182" s="85">
        <v>2017</v>
      </c>
      <c r="L182" s="85">
        <v>180</v>
      </c>
      <c r="M182" s="85" t="s">
        <v>563</v>
      </c>
      <c r="N182" s="85">
        <v>1</v>
      </c>
      <c r="O182" s="85">
        <v>1007</v>
      </c>
      <c r="P182" s="85" t="s">
        <v>564</v>
      </c>
      <c r="Q182" s="85" t="s">
        <v>639</v>
      </c>
    </row>
    <row r="183" spans="1:17" x14ac:dyDescent="0.3">
      <c r="A183" s="381"/>
      <c r="B183" s="345"/>
      <c r="C183" s="346"/>
      <c r="D183" s="28" t="s">
        <v>128</v>
      </c>
      <c r="E183" s="29">
        <v>1</v>
      </c>
      <c r="F183" s="30">
        <f t="shared" si="3"/>
        <v>1008</v>
      </c>
      <c r="G183" s="352"/>
      <c r="H183" s="353"/>
      <c r="I183" s="354"/>
      <c r="J183" s="44"/>
      <c r="K183" s="85">
        <v>2017</v>
      </c>
      <c r="L183" s="85">
        <v>181</v>
      </c>
      <c r="M183" s="85" t="s">
        <v>566</v>
      </c>
      <c r="N183" s="85">
        <v>1</v>
      </c>
      <c r="O183" s="85">
        <v>1008</v>
      </c>
      <c r="P183" s="85" t="s">
        <v>564</v>
      </c>
      <c r="Q183" s="85" t="s">
        <v>640</v>
      </c>
    </row>
    <row r="184" spans="1:17" x14ac:dyDescent="0.3">
      <c r="A184" s="381"/>
      <c r="B184" s="345"/>
      <c r="C184" s="346"/>
      <c r="D184" s="28" t="s">
        <v>129</v>
      </c>
      <c r="E184" s="29">
        <v>1</v>
      </c>
      <c r="F184" s="30">
        <f t="shared" si="3"/>
        <v>1009</v>
      </c>
      <c r="G184" s="352"/>
      <c r="H184" s="353"/>
      <c r="I184" s="354"/>
      <c r="J184" s="44"/>
      <c r="K184" s="85">
        <v>2017</v>
      </c>
      <c r="L184" s="85">
        <v>182</v>
      </c>
      <c r="M184" s="85" t="s">
        <v>568</v>
      </c>
      <c r="N184" s="85">
        <v>1</v>
      </c>
      <c r="O184" s="85">
        <v>1009</v>
      </c>
      <c r="P184" s="85" t="s">
        <v>564</v>
      </c>
      <c r="Q184" s="85" t="s">
        <v>641</v>
      </c>
    </row>
    <row r="185" spans="1:17" x14ac:dyDescent="0.3">
      <c r="A185" s="381"/>
      <c r="B185" s="345"/>
      <c r="C185" s="346"/>
      <c r="D185" s="28" t="s">
        <v>130</v>
      </c>
      <c r="E185" s="29">
        <v>1</v>
      </c>
      <c r="F185" s="30">
        <f t="shared" si="3"/>
        <v>1010</v>
      </c>
      <c r="G185" s="352"/>
      <c r="H185" s="353"/>
      <c r="I185" s="354"/>
      <c r="J185" s="44"/>
      <c r="K185" s="85">
        <v>2017</v>
      </c>
      <c r="L185" s="85">
        <v>183</v>
      </c>
      <c r="M185" s="85" t="s">
        <v>570</v>
      </c>
      <c r="N185" s="85">
        <v>1</v>
      </c>
      <c r="O185" s="85">
        <v>1010</v>
      </c>
      <c r="P185" s="85" t="s">
        <v>564</v>
      </c>
      <c r="Q185" s="85" t="s">
        <v>642</v>
      </c>
    </row>
    <row r="186" spans="1:17" x14ac:dyDescent="0.3">
      <c r="A186" s="381"/>
      <c r="B186" s="345"/>
      <c r="C186" s="346"/>
      <c r="D186" s="28" t="s">
        <v>131</v>
      </c>
      <c r="E186" s="29">
        <v>1</v>
      </c>
      <c r="F186" s="30">
        <f t="shared" si="3"/>
        <v>1011</v>
      </c>
      <c r="G186" s="352"/>
      <c r="H186" s="353"/>
      <c r="I186" s="354"/>
      <c r="J186" s="44"/>
      <c r="K186" s="85">
        <v>2017</v>
      </c>
      <c r="L186" s="85">
        <v>184</v>
      </c>
      <c r="M186" s="85" t="s">
        <v>572</v>
      </c>
      <c r="N186" s="85">
        <v>1</v>
      </c>
      <c r="O186" s="85">
        <v>1011</v>
      </c>
      <c r="P186" s="85" t="s">
        <v>564</v>
      </c>
      <c r="Q186" s="85" t="s">
        <v>643</v>
      </c>
    </row>
    <row r="187" spans="1:17" x14ac:dyDescent="0.3">
      <c r="A187" s="381"/>
      <c r="B187" s="345"/>
      <c r="C187" s="346"/>
      <c r="D187" s="28" t="s">
        <v>132</v>
      </c>
      <c r="E187" s="29">
        <v>1</v>
      </c>
      <c r="F187" s="30">
        <f t="shared" si="3"/>
        <v>1012</v>
      </c>
      <c r="G187" s="352"/>
      <c r="H187" s="353"/>
      <c r="I187" s="354"/>
      <c r="J187" s="44"/>
      <c r="K187" s="85">
        <v>2017</v>
      </c>
      <c r="L187" s="85">
        <v>185</v>
      </c>
      <c r="M187" s="85" t="s">
        <v>574</v>
      </c>
      <c r="N187" s="85">
        <v>1</v>
      </c>
      <c r="O187" s="85">
        <v>1012</v>
      </c>
      <c r="P187" s="85" t="s">
        <v>564</v>
      </c>
      <c r="Q187" s="85" t="s">
        <v>644</v>
      </c>
    </row>
    <row r="188" spans="1:17" x14ac:dyDescent="0.3">
      <c r="A188" s="381"/>
      <c r="B188" s="345"/>
      <c r="C188" s="346"/>
      <c r="D188" s="28" t="s">
        <v>133</v>
      </c>
      <c r="E188" s="29">
        <v>1</v>
      </c>
      <c r="F188" s="30">
        <f t="shared" si="3"/>
        <v>1013</v>
      </c>
      <c r="G188" s="352"/>
      <c r="H188" s="353"/>
      <c r="I188" s="354"/>
      <c r="J188" s="44"/>
      <c r="K188" s="85">
        <v>2017</v>
      </c>
      <c r="L188" s="85">
        <v>186</v>
      </c>
      <c r="M188" s="85" t="s">
        <v>576</v>
      </c>
      <c r="N188" s="85">
        <v>1</v>
      </c>
      <c r="O188" s="85">
        <v>1013</v>
      </c>
      <c r="P188" s="85" t="s">
        <v>564</v>
      </c>
      <c r="Q188" s="85" t="s">
        <v>645</v>
      </c>
    </row>
    <row r="189" spans="1:17" x14ac:dyDescent="0.3">
      <c r="A189" s="381"/>
      <c r="B189" s="345"/>
      <c r="C189" s="346"/>
      <c r="D189" s="28" t="s">
        <v>134</v>
      </c>
      <c r="E189" s="29">
        <v>1</v>
      </c>
      <c r="F189" s="30">
        <f t="shared" si="3"/>
        <v>1014</v>
      </c>
      <c r="G189" s="352"/>
      <c r="H189" s="353"/>
      <c r="I189" s="354"/>
      <c r="J189" s="44"/>
      <c r="K189" s="85">
        <v>2017</v>
      </c>
      <c r="L189" s="85">
        <v>187</v>
      </c>
      <c r="M189" s="85" t="s">
        <v>578</v>
      </c>
      <c r="N189" s="85">
        <v>1</v>
      </c>
      <c r="O189" s="85">
        <v>1014</v>
      </c>
      <c r="P189" s="85" t="s">
        <v>564</v>
      </c>
      <c r="Q189" s="85" t="s">
        <v>646</v>
      </c>
    </row>
    <row r="190" spans="1:17" x14ac:dyDescent="0.3">
      <c r="A190" s="381"/>
      <c r="B190" s="345"/>
      <c r="C190" s="346"/>
      <c r="D190" s="28" t="s">
        <v>135</v>
      </c>
      <c r="E190" s="29">
        <v>1</v>
      </c>
      <c r="F190" s="30">
        <f t="shared" si="3"/>
        <v>1015</v>
      </c>
      <c r="G190" s="352"/>
      <c r="H190" s="353"/>
      <c r="I190" s="354"/>
      <c r="J190" s="44"/>
      <c r="K190" s="85">
        <v>2017</v>
      </c>
      <c r="L190" s="85">
        <v>188</v>
      </c>
      <c r="M190" s="85" t="s">
        <v>580</v>
      </c>
      <c r="N190" s="85">
        <v>1</v>
      </c>
      <c r="O190" s="85">
        <v>1015</v>
      </c>
      <c r="P190" s="85" t="s">
        <v>564</v>
      </c>
      <c r="Q190" s="85" t="s">
        <v>647</v>
      </c>
    </row>
    <row r="191" spans="1:17" x14ac:dyDescent="0.3">
      <c r="A191" s="381"/>
      <c r="B191" s="347"/>
      <c r="C191" s="348"/>
      <c r="D191" s="28" t="s">
        <v>136</v>
      </c>
      <c r="E191" s="29">
        <v>1</v>
      </c>
      <c r="F191" s="30">
        <f t="shared" si="3"/>
        <v>1016</v>
      </c>
      <c r="G191" s="355"/>
      <c r="H191" s="356"/>
      <c r="I191" s="357"/>
      <c r="J191" s="44"/>
      <c r="K191" s="85">
        <v>2017</v>
      </c>
      <c r="L191" s="85">
        <v>189</v>
      </c>
      <c r="M191" s="85" t="s">
        <v>582</v>
      </c>
      <c r="N191" s="85">
        <v>1</v>
      </c>
      <c r="O191" s="85">
        <v>1016</v>
      </c>
      <c r="P191" s="85" t="s">
        <v>564</v>
      </c>
      <c r="Q191" s="85" t="s">
        <v>648</v>
      </c>
    </row>
    <row r="192" spans="1:17" x14ac:dyDescent="0.3">
      <c r="A192" s="381"/>
      <c r="B192" s="13" t="s">
        <v>159</v>
      </c>
      <c r="C192" s="13"/>
      <c r="D192" s="13"/>
      <c r="E192" s="29">
        <v>1</v>
      </c>
      <c r="F192" s="30">
        <f t="shared" si="3"/>
        <v>1017</v>
      </c>
      <c r="G192" s="236" t="s">
        <v>125</v>
      </c>
      <c r="H192" s="237"/>
      <c r="I192" s="238"/>
      <c r="J192" s="44"/>
      <c r="K192" s="85">
        <v>2017</v>
      </c>
      <c r="L192" s="85">
        <v>190</v>
      </c>
      <c r="M192" s="85" t="s">
        <v>649</v>
      </c>
      <c r="N192" s="85">
        <v>1</v>
      </c>
      <c r="O192" s="85">
        <v>1017</v>
      </c>
      <c r="P192" s="85" t="s">
        <v>561</v>
      </c>
      <c r="Q192" s="85" t="s">
        <v>650</v>
      </c>
    </row>
    <row r="193" spans="1:17" x14ac:dyDescent="0.3">
      <c r="A193" s="381"/>
      <c r="B193" s="343" t="s">
        <v>160</v>
      </c>
      <c r="C193" s="344"/>
      <c r="D193" s="28" t="s">
        <v>127</v>
      </c>
      <c r="E193" s="29">
        <v>1</v>
      </c>
      <c r="F193" s="30">
        <f t="shared" si="3"/>
        <v>1018</v>
      </c>
      <c r="G193" s="349" t="s">
        <v>29</v>
      </c>
      <c r="H193" s="350"/>
      <c r="I193" s="351"/>
      <c r="J193" s="44"/>
      <c r="K193" s="85">
        <v>2017</v>
      </c>
      <c r="L193" s="85">
        <v>191</v>
      </c>
      <c r="M193" s="85" t="s">
        <v>563</v>
      </c>
      <c r="N193" s="85">
        <v>1</v>
      </c>
      <c r="O193" s="85">
        <v>1018</v>
      </c>
      <c r="P193" s="85" t="s">
        <v>564</v>
      </c>
      <c r="Q193" s="85" t="s">
        <v>651</v>
      </c>
    </row>
    <row r="194" spans="1:17" x14ac:dyDescent="0.3">
      <c r="A194" s="381"/>
      <c r="B194" s="345"/>
      <c r="C194" s="346"/>
      <c r="D194" s="28" t="s">
        <v>128</v>
      </c>
      <c r="E194" s="29">
        <v>1</v>
      </c>
      <c r="F194" s="30">
        <f t="shared" si="3"/>
        <v>1019</v>
      </c>
      <c r="G194" s="352"/>
      <c r="H194" s="353"/>
      <c r="I194" s="354"/>
      <c r="J194" s="44"/>
      <c r="K194" s="85">
        <v>2017</v>
      </c>
      <c r="L194" s="85">
        <v>192</v>
      </c>
      <c r="M194" s="85" t="s">
        <v>566</v>
      </c>
      <c r="N194" s="85">
        <v>1</v>
      </c>
      <c r="O194" s="85">
        <v>1019</v>
      </c>
      <c r="P194" s="85" t="s">
        <v>564</v>
      </c>
      <c r="Q194" s="85" t="s">
        <v>652</v>
      </c>
    </row>
    <row r="195" spans="1:17" x14ac:dyDescent="0.3">
      <c r="A195" s="381"/>
      <c r="B195" s="345"/>
      <c r="C195" s="346"/>
      <c r="D195" s="28" t="s">
        <v>129</v>
      </c>
      <c r="E195" s="29">
        <v>1</v>
      </c>
      <c r="F195" s="30">
        <f t="shared" si="3"/>
        <v>1020</v>
      </c>
      <c r="G195" s="352"/>
      <c r="H195" s="353"/>
      <c r="I195" s="354"/>
      <c r="J195" s="44"/>
      <c r="K195" s="85">
        <v>2017</v>
      </c>
      <c r="L195" s="85">
        <v>193</v>
      </c>
      <c r="M195" s="85" t="s">
        <v>568</v>
      </c>
      <c r="N195" s="85">
        <v>1</v>
      </c>
      <c r="O195" s="85">
        <v>1020</v>
      </c>
      <c r="P195" s="85" t="s">
        <v>564</v>
      </c>
      <c r="Q195" s="85" t="s">
        <v>653</v>
      </c>
    </row>
    <row r="196" spans="1:17" x14ac:dyDescent="0.3">
      <c r="A196" s="381"/>
      <c r="B196" s="345"/>
      <c r="C196" s="346"/>
      <c r="D196" s="28" t="s">
        <v>130</v>
      </c>
      <c r="E196" s="29">
        <v>1</v>
      </c>
      <c r="F196" s="30">
        <f t="shared" si="3"/>
        <v>1021</v>
      </c>
      <c r="G196" s="352"/>
      <c r="H196" s="353"/>
      <c r="I196" s="354"/>
      <c r="J196" s="44"/>
      <c r="K196" s="85">
        <v>2017</v>
      </c>
      <c r="L196" s="85">
        <v>194</v>
      </c>
      <c r="M196" s="85" t="s">
        <v>570</v>
      </c>
      <c r="N196" s="85">
        <v>1</v>
      </c>
      <c r="O196" s="85">
        <v>1021</v>
      </c>
      <c r="P196" s="85" t="s">
        <v>564</v>
      </c>
      <c r="Q196" s="85" t="s">
        <v>654</v>
      </c>
    </row>
    <row r="197" spans="1:17" x14ac:dyDescent="0.3">
      <c r="A197" s="381"/>
      <c r="B197" s="345"/>
      <c r="C197" s="346"/>
      <c r="D197" s="28" t="s">
        <v>131</v>
      </c>
      <c r="E197" s="29">
        <v>1</v>
      </c>
      <c r="F197" s="30">
        <f t="shared" si="3"/>
        <v>1022</v>
      </c>
      <c r="G197" s="352"/>
      <c r="H197" s="353"/>
      <c r="I197" s="354"/>
      <c r="J197" s="44"/>
      <c r="K197" s="85">
        <v>2017</v>
      </c>
      <c r="L197" s="85">
        <v>195</v>
      </c>
      <c r="M197" s="85" t="s">
        <v>572</v>
      </c>
      <c r="N197" s="85">
        <v>1</v>
      </c>
      <c r="O197" s="85">
        <v>1022</v>
      </c>
      <c r="P197" s="85" t="s">
        <v>564</v>
      </c>
      <c r="Q197" s="85" t="s">
        <v>655</v>
      </c>
    </row>
    <row r="198" spans="1:17" x14ac:dyDescent="0.3">
      <c r="A198" s="381"/>
      <c r="B198" s="345"/>
      <c r="C198" s="346"/>
      <c r="D198" s="28" t="s">
        <v>132</v>
      </c>
      <c r="E198" s="29">
        <v>1</v>
      </c>
      <c r="F198" s="30">
        <f t="shared" si="3"/>
        <v>1023</v>
      </c>
      <c r="G198" s="352"/>
      <c r="H198" s="353"/>
      <c r="I198" s="354"/>
      <c r="J198" s="44"/>
      <c r="K198" s="85">
        <v>2017</v>
      </c>
      <c r="L198" s="85">
        <v>196</v>
      </c>
      <c r="M198" s="85" t="s">
        <v>574</v>
      </c>
      <c r="N198" s="85">
        <v>1</v>
      </c>
      <c r="O198" s="85">
        <v>1023</v>
      </c>
      <c r="P198" s="85" t="s">
        <v>564</v>
      </c>
      <c r="Q198" s="85" t="s">
        <v>656</v>
      </c>
    </row>
    <row r="199" spans="1:17" x14ac:dyDescent="0.3">
      <c r="A199" s="381"/>
      <c r="B199" s="345"/>
      <c r="C199" s="346"/>
      <c r="D199" s="28" t="s">
        <v>133</v>
      </c>
      <c r="E199" s="29">
        <v>1</v>
      </c>
      <c r="F199" s="30">
        <f t="shared" si="3"/>
        <v>1024</v>
      </c>
      <c r="G199" s="352"/>
      <c r="H199" s="353"/>
      <c r="I199" s="354"/>
      <c r="J199" s="44"/>
      <c r="K199" s="85">
        <v>2017</v>
      </c>
      <c r="L199" s="85">
        <v>197</v>
      </c>
      <c r="M199" s="85" t="s">
        <v>576</v>
      </c>
      <c r="N199" s="85">
        <v>1</v>
      </c>
      <c r="O199" s="85">
        <v>1024</v>
      </c>
      <c r="P199" s="85" t="s">
        <v>564</v>
      </c>
      <c r="Q199" s="85" t="s">
        <v>657</v>
      </c>
    </row>
    <row r="200" spans="1:17" x14ac:dyDescent="0.3">
      <c r="A200" s="381"/>
      <c r="B200" s="345"/>
      <c r="C200" s="346"/>
      <c r="D200" s="28" t="s">
        <v>134</v>
      </c>
      <c r="E200" s="29">
        <v>1</v>
      </c>
      <c r="F200" s="30">
        <f t="shared" si="3"/>
        <v>1025</v>
      </c>
      <c r="G200" s="352"/>
      <c r="H200" s="353"/>
      <c r="I200" s="354"/>
      <c r="J200" s="44"/>
      <c r="K200" s="85">
        <v>2017</v>
      </c>
      <c r="L200" s="85">
        <v>198</v>
      </c>
      <c r="M200" s="85" t="s">
        <v>578</v>
      </c>
      <c r="N200" s="85">
        <v>1</v>
      </c>
      <c r="O200" s="85">
        <v>1025</v>
      </c>
      <c r="P200" s="85" t="s">
        <v>564</v>
      </c>
      <c r="Q200" s="85" t="s">
        <v>658</v>
      </c>
    </row>
    <row r="201" spans="1:17" x14ac:dyDescent="0.3">
      <c r="A201" s="381"/>
      <c r="B201" s="345"/>
      <c r="C201" s="346"/>
      <c r="D201" s="28" t="s">
        <v>135</v>
      </c>
      <c r="E201" s="29">
        <v>1</v>
      </c>
      <c r="F201" s="30">
        <f t="shared" si="3"/>
        <v>1026</v>
      </c>
      <c r="G201" s="352"/>
      <c r="H201" s="353"/>
      <c r="I201" s="354"/>
      <c r="J201" s="44"/>
      <c r="K201" s="85">
        <v>2017</v>
      </c>
      <c r="L201" s="85">
        <v>199</v>
      </c>
      <c r="M201" s="85" t="s">
        <v>580</v>
      </c>
      <c r="N201" s="85">
        <v>1</v>
      </c>
      <c r="O201" s="85">
        <v>1026</v>
      </c>
      <c r="P201" s="85" t="s">
        <v>564</v>
      </c>
      <c r="Q201" s="85" t="s">
        <v>659</v>
      </c>
    </row>
    <row r="202" spans="1:17" x14ac:dyDescent="0.3">
      <c r="A202" s="381"/>
      <c r="B202" s="347"/>
      <c r="C202" s="348"/>
      <c r="D202" s="28" t="s">
        <v>136</v>
      </c>
      <c r="E202" s="29">
        <v>1</v>
      </c>
      <c r="F202" s="30">
        <f t="shared" si="3"/>
        <v>1027</v>
      </c>
      <c r="G202" s="355"/>
      <c r="H202" s="356"/>
      <c r="I202" s="357"/>
      <c r="J202" s="44"/>
      <c r="K202" s="85">
        <v>2017</v>
      </c>
      <c r="L202" s="85">
        <v>200</v>
      </c>
      <c r="M202" s="85" t="s">
        <v>582</v>
      </c>
      <c r="N202" s="85">
        <v>1</v>
      </c>
      <c r="O202" s="85">
        <v>1027</v>
      </c>
      <c r="P202" s="85" t="s">
        <v>564</v>
      </c>
      <c r="Q202" s="85" t="s">
        <v>660</v>
      </c>
    </row>
    <row r="203" spans="1:17" x14ac:dyDescent="0.3">
      <c r="A203" s="381"/>
      <c r="B203" s="13" t="s">
        <v>161</v>
      </c>
      <c r="C203" s="13"/>
      <c r="D203" s="13"/>
      <c r="E203" s="29">
        <v>1</v>
      </c>
      <c r="F203" s="30">
        <f t="shared" si="3"/>
        <v>1028</v>
      </c>
      <c r="G203" s="236" t="s">
        <v>125</v>
      </c>
      <c r="H203" s="237"/>
      <c r="I203" s="238"/>
      <c r="J203" s="44"/>
      <c r="K203" s="85">
        <v>2017</v>
      </c>
      <c r="L203" s="85">
        <v>201</v>
      </c>
      <c r="M203" s="85" t="s">
        <v>661</v>
      </c>
      <c r="N203" s="85">
        <v>1</v>
      </c>
      <c r="O203" s="85">
        <v>1028</v>
      </c>
      <c r="P203" s="85" t="s">
        <v>561</v>
      </c>
      <c r="Q203" s="85" t="s">
        <v>662</v>
      </c>
    </row>
    <row r="204" spans="1:17" x14ac:dyDescent="0.3">
      <c r="A204" s="381"/>
      <c r="B204" s="343" t="s">
        <v>162</v>
      </c>
      <c r="C204" s="344"/>
      <c r="D204" s="28" t="s">
        <v>127</v>
      </c>
      <c r="E204" s="29">
        <v>1</v>
      </c>
      <c r="F204" s="30">
        <f t="shared" si="3"/>
        <v>1029</v>
      </c>
      <c r="G204" s="349" t="s">
        <v>29</v>
      </c>
      <c r="H204" s="350"/>
      <c r="I204" s="351"/>
      <c r="J204" s="44"/>
      <c r="K204" s="85">
        <v>2017</v>
      </c>
      <c r="L204" s="85">
        <v>202</v>
      </c>
      <c r="M204" s="85" t="s">
        <v>563</v>
      </c>
      <c r="N204" s="85">
        <v>1</v>
      </c>
      <c r="O204" s="85">
        <v>1029</v>
      </c>
      <c r="P204" s="85" t="s">
        <v>564</v>
      </c>
      <c r="Q204" s="85" t="s">
        <v>663</v>
      </c>
    </row>
    <row r="205" spans="1:17" x14ac:dyDescent="0.3">
      <c r="A205" s="381"/>
      <c r="B205" s="345"/>
      <c r="C205" s="346"/>
      <c r="D205" s="28" t="s">
        <v>128</v>
      </c>
      <c r="E205" s="29">
        <v>1</v>
      </c>
      <c r="F205" s="30">
        <f t="shared" si="3"/>
        <v>1030</v>
      </c>
      <c r="G205" s="352"/>
      <c r="H205" s="353"/>
      <c r="I205" s="354"/>
      <c r="J205" s="44"/>
      <c r="K205" s="85">
        <v>2017</v>
      </c>
      <c r="L205" s="85">
        <v>203</v>
      </c>
      <c r="M205" s="85" t="s">
        <v>566</v>
      </c>
      <c r="N205" s="85">
        <v>1</v>
      </c>
      <c r="O205" s="85">
        <v>1030</v>
      </c>
      <c r="P205" s="85" t="s">
        <v>564</v>
      </c>
      <c r="Q205" s="85" t="s">
        <v>664</v>
      </c>
    </row>
    <row r="206" spans="1:17" x14ac:dyDescent="0.3">
      <c r="A206" s="381"/>
      <c r="B206" s="345"/>
      <c r="C206" s="346"/>
      <c r="D206" s="28" t="s">
        <v>129</v>
      </c>
      <c r="E206" s="29">
        <v>1</v>
      </c>
      <c r="F206" s="30">
        <f t="shared" si="3"/>
        <v>1031</v>
      </c>
      <c r="G206" s="352"/>
      <c r="H206" s="353"/>
      <c r="I206" s="354"/>
      <c r="J206" s="44"/>
      <c r="K206" s="85">
        <v>2017</v>
      </c>
      <c r="L206" s="85">
        <v>204</v>
      </c>
      <c r="M206" s="85" t="s">
        <v>568</v>
      </c>
      <c r="N206" s="85">
        <v>1</v>
      </c>
      <c r="O206" s="85">
        <v>1031</v>
      </c>
      <c r="P206" s="85" t="s">
        <v>564</v>
      </c>
      <c r="Q206" s="85" t="s">
        <v>665</v>
      </c>
    </row>
    <row r="207" spans="1:17" x14ac:dyDescent="0.3">
      <c r="A207" s="381"/>
      <c r="B207" s="345"/>
      <c r="C207" s="346"/>
      <c r="D207" s="28" t="s">
        <v>130</v>
      </c>
      <c r="E207" s="29">
        <v>1</v>
      </c>
      <c r="F207" s="30">
        <f t="shared" si="3"/>
        <v>1032</v>
      </c>
      <c r="G207" s="352"/>
      <c r="H207" s="353"/>
      <c r="I207" s="354"/>
      <c r="J207" s="44"/>
      <c r="K207" s="85">
        <v>2017</v>
      </c>
      <c r="L207" s="85">
        <v>205</v>
      </c>
      <c r="M207" s="85" t="s">
        <v>570</v>
      </c>
      <c r="N207" s="85">
        <v>1</v>
      </c>
      <c r="O207" s="85">
        <v>1032</v>
      </c>
      <c r="P207" s="85" t="s">
        <v>564</v>
      </c>
      <c r="Q207" s="85" t="s">
        <v>666</v>
      </c>
    </row>
    <row r="208" spans="1:17" x14ac:dyDescent="0.3">
      <c r="A208" s="381"/>
      <c r="B208" s="345"/>
      <c r="C208" s="346"/>
      <c r="D208" s="28" t="s">
        <v>131</v>
      </c>
      <c r="E208" s="29">
        <v>1</v>
      </c>
      <c r="F208" s="30">
        <f t="shared" si="3"/>
        <v>1033</v>
      </c>
      <c r="G208" s="352"/>
      <c r="H208" s="353"/>
      <c r="I208" s="354"/>
      <c r="J208" s="44"/>
      <c r="K208" s="85">
        <v>2017</v>
      </c>
      <c r="L208" s="85">
        <v>206</v>
      </c>
      <c r="M208" s="85" t="s">
        <v>572</v>
      </c>
      <c r="N208" s="85">
        <v>1</v>
      </c>
      <c r="O208" s="85">
        <v>1033</v>
      </c>
      <c r="P208" s="85" t="s">
        <v>564</v>
      </c>
      <c r="Q208" s="85" t="s">
        <v>667</v>
      </c>
    </row>
    <row r="209" spans="1:17" x14ac:dyDescent="0.3">
      <c r="A209" s="381"/>
      <c r="B209" s="345"/>
      <c r="C209" s="346"/>
      <c r="D209" s="28" t="s">
        <v>132</v>
      </c>
      <c r="E209" s="29">
        <v>1</v>
      </c>
      <c r="F209" s="30">
        <f t="shared" si="3"/>
        <v>1034</v>
      </c>
      <c r="G209" s="352"/>
      <c r="H209" s="353"/>
      <c r="I209" s="354"/>
      <c r="J209" s="44"/>
      <c r="K209" s="85">
        <v>2017</v>
      </c>
      <c r="L209" s="85">
        <v>207</v>
      </c>
      <c r="M209" s="85" t="s">
        <v>574</v>
      </c>
      <c r="N209" s="85">
        <v>1</v>
      </c>
      <c r="O209" s="85">
        <v>1034</v>
      </c>
      <c r="P209" s="85" t="s">
        <v>564</v>
      </c>
      <c r="Q209" s="85" t="s">
        <v>668</v>
      </c>
    </row>
    <row r="210" spans="1:17" x14ac:dyDescent="0.3">
      <c r="A210" s="381"/>
      <c r="B210" s="345"/>
      <c r="C210" s="346"/>
      <c r="D210" s="28" t="s">
        <v>133</v>
      </c>
      <c r="E210" s="29">
        <v>1</v>
      </c>
      <c r="F210" s="30">
        <f t="shared" si="3"/>
        <v>1035</v>
      </c>
      <c r="G210" s="352"/>
      <c r="H210" s="353"/>
      <c r="I210" s="354"/>
      <c r="J210" s="44"/>
      <c r="K210" s="85">
        <v>2017</v>
      </c>
      <c r="L210" s="85">
        <v>208</v>
      </c>
      <c r="M210" s="85" t="s">
        <v>576</v>
      </c>
      <c r="N210" s="85">
        <v>1</v>
      </c>
      <c r="O210" s="85">
        <v>1035</v>
      </c>
      <c r="P210" s="85" t="s">
        <v>564</v>
      </c>
      <c r="Q210" s="85" t="s">
        <v>669</v>
      </c>
    </row>
    <row r="211" spans="1:17" x14ac:dyDescent="0.3">
      <c r="A211" s="381"/>
      <c r="B211" s="345"/>
      <c r="C211" s="346"/>
      <c r="D211" s="28" t="s">
        <v>134</v>
      </c>
      <c r="E211" s="29">
        <v>1</v>
      </c>
      <c r="F211" s="30">
        <f t="shared" si="3"/>
        <v>1036</v>
      </c>
      <c r="G211" s="352"/>
      <c r="H211" s="353"/>
      <c r="I211" s="354"/>
      <c r="J211" s="44"/>
      <c r="K211" s="85">
        <v>2017</v>
      </c>
      <c r="L211" s="85">
        <v>209</v>
      </c>
      <c r="M211" s="85" t="s">
        <v>578</v>
      </c>
      <c r="N211" s="85">
        <v>1</v>
      </c>
      <c r="O211" s="85">
        <v>1036</v>
      </c>
      <c r="P211" s="85" t="s">
        <v>564</v>
      </c>
      <c r="Q211" s="85" t="s">
        <v>670</v>
      </c>
    </row>
    <row r="212" spans="1:17" x14ac:dyDescent="0.3">
      <c r="A212" s="381"/>
      <c r="B212" s="345"/>
      <c r="C212" s="346"/>
      <c r="D212" s="28" t="s">
        <v>135</v>
      </c>
      <c r="E212" s="29">
        <v>1</v>
      </c>
      <c r="F212" s="30">
        <f t="shared" si="3"/>
        <v>1037</v>
      </c>
      <c r="G212" s="352"/>
      <c r="H212" s="353"/>
      <c r="I212" s="354"/>
      <c r="J212" s="44"/>
      <c r="K212" s="85">
        <v>2017</v>
      </c>
      <c r="L212" s="85">
        <v>210</v>
      </c>
      <c r="M212" s="85" t="s">
        <v>580</v>
      </c>
      <c r="N212" s="85">
        <v>1</v>
      </c>
      <c r="O212" s="85">
        <v>1037</v>
      </c>
      <c r="P212" s="85" t="s">
        <v>564</v>
      </c>
      <c r="Q212" s="85" t="s">
        <v>671</v>
      </c>
    </row>
    <row r="213" spans="1:17" x14ac:dyDescent="0.3">
      <c r="A213" s="381"/>
      <c r="B213" s="347"/>
      <c r="C213" s="348"/>
      <c r="D213" s="28" t="s">
        <v>136</v>
      </c>
      <c r="E213" s="29">
        <v>1</v>
      </c>
      <c r="F213" s="30">
        <f t="shared" si="3"/>
        <v>1038</v>
      </c>
      <c r="G213" s="355"/>
      <c r="H213" s="356"/>
      <c r="I213" s="357"/>
      <c r="J213" s="44"/>
      <c r="K213" s="85">
        <v>2017</v>
      </c>
      <c r="L213" s="85">
        <v>211</v>
      </c>
      <c r="M213" s="85" t="s">
        <v>582</v>
      </c>
      <c r="N213" s="85">
        <v>1</v>
      </c>
      <c r="O213" s="85">
        <v>1038</v>
      </c>
      <c r="P213" s="85" t="s">
        <v>564</v>
      </c>
      <c r="Q213" s="85" t="s">
        <v>672</v>
      </c>
    </row>
    <row r="214" spans="1:17" x14ac:dyDescent="0.3">
      <c r="A214" s="381"/>
      <c r="B214" s="38" t="s">
        <v>163</v>
      </c>
      <c r="C214" s="38"/>
      <c r="D214" s="38"/>
      <c r="E214" s="29">
        <v>3</v>
      </c>
      <c r="F214" s="30">
        <f t="shared" si="3"/>
        <v>1039</v>
      </c>
      <c r="G214" s="340" t="s">
        <v>164</v>
      </c>
      <c r="H214" s="341"/>
      <c r="I214" s="342"/>
      <c r="J214" s="44"/>
      <c r="K214" s="85">
        <v>2017</v>
      </c>
      <c r="L214" s="85">
        <v>212</v>
      </c>
      <c r="M214" s="85" t="s">
        <v>608</v>
      </c>
      <c r="N214" s="85">
        <v>3</v>
      </c>
      <c r="O214" s="85">
        <v>1039</v>
      </c>
      <c r="P214" s="85" t="s">
        <v>673</v>
      </c>
      <c r="Q214" s="85" t="s">
        <v>674</v>
      </c>
    </row>
    <row r="215" spans="1:17" x14ac:dyDescent="0.3">
      <c r="A215" s="381"/>
      <c r="B215" s="38" t="s">
        <v>165</v>
      </c>
      <c r="C215" s="38"/>
      <c r="D215" s="38"/>
      <c r="E215" s="29">
        <v>1</v>
      </c>
      <c r="F215" s="30">
        <f t="shared" si="3"/>
        <v>1042</v>
      </c>
      <c r="G215" s="340" t="s">
        <v>166</v>
      </c>
      <c r="H215" s="341"/>
      <c r="I215" s="342"/>
      <c r="J215" s="44"/>
      <c r="K215" s="85">
        <v>2017</v>
      </c>
      <c r="L215" s="85">
        <v>213</v>
      </c>
      <c r="M215" s="85" t="s">
        <v>675</v>
      </c>
      <c r="N215" s="85">
        <v>1</v>
      </c>
      <c r="O215" s="85">
        <v>1042</v>
      </c>
      <c r="P215" s="85" t="s">
        <v>544</v>
      </c>
      <c r="Q215" s="85" t="s">
        <v>676</v>
      </c>
    </row>
    <row r="216" spans="1:17" x14ac:dyDescent="0.3">
      <c r="A216" s="381"/>
      <c r="B216" s="38" t="s">
        <v>167</v>
      </c>
      <c r="C216" s="38"/>
      <c r="D216" s="38"/>
      <c r="E216" s="29">
        <v>1</v>
      </c>
      <c r="F216" s="30">
        <f t="shared" si="3"/>
        <v>1043</v>
      </c>
      <c r="G216" s="340" t="s">
        <v>168</v>
      </c>
      <c r="H216" s="341"/>
      <c r="I216" s="342"/>
      <c r="J216" s="45"/>
      <c r="K216" s="85">
        <v>2017</v>
      </c>
      <c r="L216" s="85">
        <v>214</v>
      </c>
      <c r="M216" s="85" t="s">
        <v>677</v>
      </c>
      <c r="N216" s="85">
        <v>1</v>
      </c>
      <c r="O216" s="85">
        <v>1043</v>
      </c>
      <c r="P216" s="85" t="s">
        <v>544</v>
      </c>
      <c r="Q216" s="85" t="s">
        <v>678</v>
      </c>
    </row>
    <row r="217" spans="1:17" x14ac:dyDescent="0.3">
      <c r="A217" s="381"/>
      <c r="B217" s="343" t="s">
        <v>169</v>
      </c>
      <c r="C217" s="344"/>
      <c r="D217" s="28" t="s">
        <v>144</v>
      </c>
      <c r="E217" s="29">
        <v>1</v>
      </c>
      <c r="F217" s="30">
        <f t="shared" ref="F217:F280" si="4">E216+F216</f>
        <v>1044</v>
      </c>
      <c r="G217" s="349" t="s">
        <v>29</v>
      </c>
      <c r="H217" s="350"/>
      <c r="I217" s="351"/>
      <c r="J217" s="44"/>
      <c r="K217" s="85">
        <v>2017</v>
      </c>
      <c r="L217" s="85">
        <v>215</v>
      </c>
      <c r="M217" s="85" t="s">
        <v>611</v>
      </c>
      <c r="N217" s="85">
        <v>1</v>
      </c>
      <c r="O217" s="85">
        <v>1044</v>
      </c>
      <c r="P217" s="85" t="s">
        <v>564</v>
      </c>
      <c r="Q217" s="85" t="s">
        <v>679</v>
      </c>
    </row>
    <row r="218" spans="1:17" x14ac:dyDescent="0.3">
      <c r="A218" s="381"/>
      <c r="B218" s="345"/>
      <c r="C218" s="346"/>
      <c r="D218" s="28" t="s">
        <v>145</v>
      </c>
      <c r="E218" s="29">
        <v>1</v>
      </c>
      <c r="F218" s="30">
        <f t="shared" si="4"/>
        <v>1045</v>
      </c>
      <c r="G218" s="352"/>
      <c r="H218" s="353"/>
      <c r="I218" s="354"/>
      <c r="J218" s="44"/>
      <c r="K218" s="85">
        <v>2017</v>
      </c>
      <c r="L218" s="85">
        <v>216</v>
      </c>
      <c r="M218" s="85" t="s">
        <v>613</v>
      </c>
      <c r="N218" s="85">
        <v>1</v>
      </c>
      <c r="O218" s="85">
        <v>1045</v>
      </c>
      <c r="P218" s="85" t="s">
        <v>564</v>
      </c>
      <c r="Q218" s="85" t="s">
        <v>680</v>
      </c>
    </row>
    <row r="219" spans="1:17" x14ac:dyDescent="0.3">
      <c r="A219" s="381"/>
      <c r="B219" s="345"/>
      <c r="C219" s="346"/>
      <c r="D219" s="28" t="s">
        <v>146</v>
      </c>
      <c r="E219" s="29">
        <v>1</v>
      </c>
      <c r="F219" s="30">
        <f t="shared" si="4"/>
        <v>1046</v>
      </c>
      <c r="G219" s="352"/>
      <c r="H219" s="353"/>
      <c r="I219" s="354"/>
      <c r="J219" s="44"/>
      <c r="K219" s="85">
        <v>2017</v>
      </c>
      <c r="L219" s="85">
        <v>217</v>
      </c>
      <c r="M219" s="85" t="s">
        <v>615</v>
      </c>
      <c r="N219" s="85">
        <v>1</v>
      </c>
      <c r="O219" s="85">
        <v>1046</v>
      </c>
      <c r="P219" s="85" t="s">
        <v>564</v>
      </c>
      <c r="Q219" s="85" t="s">
        <v>681</v>
      </c>
    </row>
    <row r="220" spans="1:17" x14ac:dyDescent="0.3">
      <c r="A220" s="381"/>
      <c r="B220" s="345"/>
      <c r="C220" s="346"/>
      <c r="D220" s="28" t="s">
        <v>147</v>
      </c>
      <c r="E220" s="29">
        <v>1</v>
      </c>
      <c r="F220" s="30">
        <f t="shared" si="4"/>
        <v>1047</v>
      </c>
      <c r="G220" s="352"/>
      <c r="H220" s="353"/>
      <c r="I220" s="354"/>
      <c r="J220" s="44"/>
      <c r="K220" s="85">
        <v>2017</v>
      </c>
      <c r="L220" s="85">
        <v>218</v>
      </c>
      <c r="M220" s="85" t="s">
        <v>617</v>
      </c>
      <c r="N220" s="85">
        <v>1</v>
      </c>
      <c r="O220" s="85">
        <v>1047</v>
      </c>
      <c r="P220" s="85" t="s">
        <v>564</v>
      </c>
      <c r="Q220" s="85" t="s">
        <v>682</v>
      </c>
    </row>
    <row r="221" spans="1:17" x14ac:dyDescent="0.3">
      <c r="A221" s="381"/>
      <c r="B221" s="345"/>
      <c r="C221" s="346"/>
      <c r="D221" s="28" t="s">
        <v>148</v>
      </c>
      <c r="E221" s="29">
        <v>1</v>
      </c>
      <c r="F221" s="30">
        <f t="shared" si="4"/>
        <v>1048</v>
      </c>
      <c r="G221" s="352"/>
      <c r="H221" s="353"/>
      <c r="I221" s="354"/>
      <c r="J221" s="44"/>
      <c r="K221" s="85">
        <v>2017</v>
      </c>
      <c r="L221" s="85">
        <v>219</v>
      </c>
      <c r="M221" s="85" t="s">
        <v>619</v>
      </c>
      <c r="N221" s="85">
        <v>1</v>
      </c>
      <c r="O221" s="85">
        <v>1048</v>
      </c>
      <c r="P221" s="85" t="s">
        <v>564</v>
      </c>
      <c r="Q221" s="85" t="s">
        <v>683</v>
      </c>
    </row>
    <row r="222" spans="1:17" x14ac:dyDescent="0.3">
      <c r="A222" s="381"/>
      <c r="B222" s="345"/>
      <c r="C222" s="346"/>
      <c r="D222" s="28" t="s">
        <v>149</v>
      </c>
      <c r="E222" s="29">
        <v>1</v>
      </c>
      <c r="F222" s="30">
        <f t="shared" si="4"/>
        <v>1049</v>
      </c>
      <c r="G222" s="352"/>
      <c r="H222" s="353"/>
      <c r="I222" s="354"/>
      <c r="J222" s="44"/>
      <c r="K222" s="85">
        <v>2017</v>
      </c>
      <c r="L222" s="85">
        <v>220</v>
      </c>
      <c r="M222" s="85" t="s">
        <v>621</v>
      </c>
      <c r="N222" s="85">
        <v>1</v>
      </c>
      <c r="O222" s="85">
        <v>1049</v>
      </c>
      <c r="P222" s="85" t="s">
        <v>564</v>
      </c>
      <c r="Q222" s="85" t="s">
        <v>684</v>
      </c>
    </row>
    <row r="223" spans="1:17" x14ac:dyDescent="0.3">
      <c r="A223" s="381"/>
      <c r="B223" s="345"/>
      <c r="C223" s="346"/>
      <c r="D223" s="28" t="s">
        <v>150</v>
      </c>
      <c r="E223" s="29">
        <v>1</v>
      </c>
      <c r="F223" s="30">
        <f t="shared" si="4"/>
        <v>1050</v>
      </c>
      <c r="G223" s="352"/>
      <c r="H223" s="353"/>
      <c r="I223" s="354"/>
      <c r="J223" s="44"/>
      <c r="K223" s="85">
        <v>2017</v>
      </c>
      <c r="L223" s="85">
        <v>221</v>
      </c>
      <c r="M223" s="85" t="s">
        <v>623</v>
      </c>
      <c r="N223" s="85">
        <v>1</v>
      </c>
      <c r="O223" s="85">
        <v>1050</v>
      </c>
      <c r="P223" s="85" t="s">
        <v>564</v>
      </c>
      <c r="Q223" s="85" t="s">
        <v>685</v>
      </c>
    </row>
    <row r="224" spans="1:17" x14ac:dyDescent="0.3">
      <c r="A224" s="381"/>
      <c r="B224" s="345"/>
      <c r="C224" s="346"/>
      <c r="D224" s="28" t="s">
        <v>151</v>
      </c>
      <c r="E224" s="29">
        <v>1</v>
      </c>
      <c r="F224" s="30">
        <f t="shared" si="4"/>
        <v>1051</v>
      </c>
      <c r="G224" s="352"/>
      <c r="H224" s="353"/>
      <c r="I224" s="354"/>
      <c r="J224" s="44"/>
      <c r="K224" s="85">
        <v>2017</v>
      </c>
      <c r="L224" s="85">
        <v>222</v>
      </c>
      <c r="M224" s="85" t="s">
        <v>625</v>
      </c>
      <c r="N224" s="85">
        <v>1</v>
      </c>
      <c r="O224" s="85">
        <v>1051</v>
      </c>
      <c r="P224" s="85" t="s">
        <v>564</v>
      </c>
      <c r="Q224" s="85" t="s">
        <v>686</v>
      </c>
    </row>
    <row r="225" spans="1:17" x14ac:dyDescent="0.3">
      <c r="A225" s="381"/>
      <c r="B225" s="345"/>
      <c r="C225" s="346"/>
      <c r="D225" s="28" t="s">
        <v>152</v>
      </c>
      <c r="E225" s="29">
        <v>1</v>
      </c>
      <c r="F225" s="30">
        <f t="shared" si="4"/>
        <v>1052</v>
      </c>
      <c r="G225" s="352"/>
      <c r="H225" s="353"/>
      <c r="I225" s="354"/>
      <c r="J225" s="44"/>
      <c r="K225" s="85">
        <v>2017</v>
      </c>
      <c r="L225" s="85">
        <v>223</v>
      </c>
      <c r="M225" s="85" t="s">
        <v>627</v>
      </c>
      <c r="N225" s="85">
        <v>1</v>
      </c>
      <c r="O225" s="85">
        <v>1052</v>
      </c>
      <c r="P225" s="85" t="s">
        <v>564</v>
      </c>
      <c r="Q225" s="85" t="s">
        <v>687</v>
      </c>
    </row>
    <row r="226" spans="1:17" x14ac:dyDescent="0.3">
      <c r="A226" s="381"/>
      <c r="B226" s="347"/>
      <c r="C226" s="348"/>
      <c r="D226" s="28" t="s">
        <v>153</v>
      </c>
      <c r="E226" s="29">
        <v>1</v>
      </c>
      <c r="F226" s="30">
        <f t="shared" si="4"/>
        <v>1053</v>
      </c>
      <c r="G226" s="355"/>
      <c r="H226" s="356"/>
      <c r="I226" s="357"/>
      <c r="J226" s="44"/>
      <c r="K226" s="85">
        <v>2017</v>
      </c>
      <c r="L226" s="85">
        <v>224</v>
      </c>
      <c r="M226" s="85" t="s">
        <v>629</v>
      </c>
      <c r="N226" s="85">
        <v>1</v>
      </c>
      <c r="O226" s="85">
        <v>1053</v>
      </c>
      <c r="P226" s="85" t="s">
        <v>564</v>
      </c>
      <c r="Q226" s="85" t="s">
        <v>688</v>
      </c>
    </row>
    <row r="227" spans="1:17" x14ac:dyDescent="0.3">
      <c r="A227" s="381"/>
      <c r="B227" s="38" t="s">
        <v>170</v>
      </c>
      <c r="C227" s="38"/>
      <c r="D227" s="38"/>
      <c r="E227" s="29">
        <v>20</v>
      </c>
      <c r="F227" s="30">
        <f t="shared" si="4"/>
        <v>1054</v>
      </c>
      <c r="G227" s="340" t="s">
        <v>51</v>
      </c>
      <c r="H227" s="341"/>
      <c r="I227" s="342"/>
      <c r="J227" s="44"/>
      <c r="K227" s="85">
        <v>2017</v>
      </c>
      <c r="L227" s="85">
        <v>225</v>
      </c>
      <c r="M227" s="85" t="s">
        <v>689</v>
      </c>
      <c r="N227" s="85">
        <v>20</v>
      </c>
      <c r="O227" s="85">
        <v>1054</v>
      </c>
      <c r="P227" s="85" t="s">
        <v>690</v>
      </c>
      <c r="Q227" s="85" t="s">
        <v>691</v>
      </c>
    </row>
    <row r="228" spans="1:17" x14ac:dyDescent="0.3">
      <c r="A228" s="381"/>
      <c r="B228" s="13" t="s">
        <v>171</v>
      </c>
      <c r="C228" s="13"/>
      <c r="D228" s="13"/>
      <c r="E228" s="14">
        <v>1</v>
      </c>
      <c r="F228" s="30">
        <f t="shared" si="4"/>
        <v>1074</v>
      </c>
      <c r="G228" s="236" t="s">
        <v>65</v>
      </c>
      <c r="H228" s="237"/>
      <c r="I228" s="238"/>
      <c r="J228" s="44"/>
      <c r="K228" s="85">
        <v>2017</v>
      </c>
      <c r="L228" s="85">
        <v>226</v>
      </c>
      <c r="M228" s="85" t="s">
        <v>692</v>
      </c>
      <c r="N228" s="85">
        <v>1</v>
      </c>
      <c r="O228" s="85">
        <v>1074</v>
      </c>
      <c r="P228" s="85" t="s">
        <v>544</v>
      </c>
      <c r="Q228" s="85" t="s">
        <v>693</v>
      </c>
    </row>
    <row r="229" spans="1:17" x14ac:dyDescent="0.3">
      <c r="A229" s="381"/>
      <c r="B229" s="46" t="s">
        <v>66</v>
      </c>
      <c r="C229" s="47"/>
      <c r="D229" s="48"/>
      <c r="E229" s="14">
        <v>1</v>
      </c>
      <c r="F229" s="30">
        <f t="shared" si="4"/>
        <v>1075</v>
      </c>
      <c r="G229" s="236" t="s">
        <v>67</v>
      </c>
      <c r="H229" s="237"/>
      <c r="I229" s="238"/>
      <c r="J229" s="44"/>
      <c r="K229" s="85">
        <v>2017</v>
      </c>
      <c r="L229" s="85">
        <v>227</v>
      </c>
      <c r="M229" s="85" t="s">
        <v>472</v>
      </c>
      <c r="N229" s="85">
        <v>1</v>
      </c>
      <c r="O229" s="85">
        <v>1075</v>
      </c>
      <c r="P229" s="85" t="s">
        <v>694</v>
      </c>
      <c r="Q229" s="85" t="s">
        <v>695</v>
      </c>
    </row>
    <row r="230" spans="1:17" x14ac:dyDescent="0.3">
      <c r="A230" s="381"/>
      <c r="B230" s="38" t="s">
        <v>172</v>
      </c>
      <c r="C230" s="38"/>
      <c r="D230" s="38"/>
      <c r="E230" s="25">
        <v>1</v>
      </c>
      <c r="F230" s="30">
        <f t="shared" si="4"/>
        <v>1076</v>
      </c>
      <c r="G230" s="233" t="s">
        <v>173</v>
      </c>
      <c r="H230" s="234"/>
      <c r="I230" s="235"/>
      <c r="J230" s="44"/>
      <c r="K230" s="85">
        <v>2017</v>
      </c>
      <c r="L230" s="85">
        <v>228</v>
      </c>
      <c r="M230" s="85" t="s">
        <v>696</v>
      </c>
      <c r="N230" s="85">
        <v>1</v>
      </c>
      <c r="O230" s="85">
        <v>1076</v>
      </c>
      <c r="P230" s="85" t="s">
        <v>697</v>
      </c>
      <c r="Q230" s="85" t="s">
        <v>698</v>
      </c>
    </row>
    <row r="231" spans="1:17" x14ac:dyDescent="0.3">
      <c r="A231" s="381"/>
      <c r="B231" s="49" t="s">
        <v>174</v>
      </c>
      <c r="C231" s="50"/>
      <c r="D231" s="51"/>
      <c r="E231" s="14">
        <v>1</v>
      </c>
      <c r="F231" s="30">
        <f t="shared" si="4"/>
        <v>1077</v>
      </c>
      <c r="G231" s="233" t="s">
        <v>71</v>
      </c>
      <c r="H231" s="234"/>
      <c r="I231" s="235"/>
      <c r="J231" s="44"/>
      <c r="K231" s="85">
        <v>2017</v>
      </c>
      <c r="L231" s="85">
        <v>229</v>
      </c>
      <c r="M231" s="85" t="s">
        <v>478</v>
      </c>
      <c r="N231" s="85">
        <v>1</v>
      </c>
      <c r="O231" s="85">
        <v>1077</v>
      </c>
      <c r="P231" s="85" t="s">
        <v>561</v>
      </c>
      <c r="Q231" s="85" t="s">
        <v>699</v>
      </c>
    </row>
    <row r="232" spans="1:17" x14ac:dyDescent="0.3">
      <c r="A232" s="381"/>
      <c r="B232" s="239" t="s">
        <v>175</v>
      </c>
      <c r="C232" s="240"/>
      <c r="D232" s="35" t="s">
        <v>176</v>
      </c>
      <c r="E232" s="36">
        <v>1</v>
      </c>
      <c r="F232" s="37">
        <f t="shared" si="4"/>
        <v>1078</v>
      </c>
      <c r="G232" s="349" t="s">
        <v>29</v>
      </c>
      <c r="H232" s="350"/>
      <c r="I232" s="351"/>
      <c r="J232" s="52"/>
      <c r="K232" s="85">
        <v>2017</v>
      </c>
      <c r="L232" s="85">
        <v>230</v>
      </c>
      <c r="M232" s="85" t="s">
        <v>700</v>
      </c>
      <c r="N232" s="85">
        <v>1</v>
      </c>
      <c r="O232" s="85">
        <v>1078</v>
      </c>
      <c r="P232" s="85" t="s">
        <v>564</v>
      </c>
      <c r="Q232" s="85" t="s">
        <v>701</v>
      </c>
    </row>
    <row r="233" spans="1:17" x14ac:dyDescent="0.3">
      <c r="A233" s="381"/>
      <c r="B233" s="229"/>
      <c r="C233" s="230"/>
      <c r="D233" s="35" t="s">
        <v>177</v>
      </c>
      <c r="E233" s="36">
        <v>1</v>
      </c>
      <c r="F233" s="37">
        <f t="shared" si="4"/>
        <v>1079</v>
      </c>
      <c r="G233" s="352"/>
      <c r="H233" s="353"/>
      <c r="I233" s="354"/>
      <c r="J233" s="52"/>
      <c r="K233" s="85">
        <v>2017</v>
      </c>
      <c r="L233" s="85">
        <v>231</v>
      </c>
      <c r="M233" s="85" t="s">
        <v>702</v>
      </c>
      <c r="N233" s="85">
        <v>1</v>
      </c>
      <c r="O233" s="85">
        <v>1079</v>
      </c>
      <c r="P233" s="85" t="s">
        <v>564</v>
      </c>
      <c r="Q233" s="85" t="s">
        <v>703</v>
      </c>
    </row>
    <row r="234" spans="1:17" x14ac:dyDescent="0.3">
      <c r="A234" s="381"/>
      <c r="B234" s="229"/>
      <c r="C234" s="230"/>
      <c r="D234" s="35" t="s">
        <v>178</v>
      </c>
      <c r="E234" s="36">
        <v>1</v>
      </c>
      <c r="F234" s="37">
        <f t="shared" si="4"/>
        <v>1080</v>
      </c>
      <c r="G234" s="352"/>
      <c r="H234" s="353"/>
      <c r="I234" s="354"/>
      <c r="J234" s="52"/>
      <c r="K234" s="85">
        <v>2017</v>
      </c>
      <c r="L234" s="85">
        <v>232</v>
      </c>
      <c r="M234" s="85" t="s">
        <v>704</v>
      </c>
      <c r="N234" s="85">
        <v>1</v>
      </c>
      <c r="O234" s="85">
        <v>1080</v>
      </c>
      <c r="P234" s="85" t="s">
        <v>564</v>
      </c>
      <c r="Q234" s="85" t="s">
        <v>705</v>
      </c>
    </row>
    <row r="235" spans="1:17" x14ac:dyDescent="0.3">
      <c r="A235" s="381"/>
      <c r="B235" s="229"/>
      <c r="C235" s="230"/>
      <c r="D235" s="31" t="s">
        <v>179</v>
      </c>
      <c r="E235" s="14">
        <v>1</v>
      </c>
      <c r="F235" s="30">
        <f t="shared" si="4"/>
        <v>1081</v>
      </c>
      <c r="G235" s="352"/>
      <c r="H235" s="353"/>
      <c r="I235" s="354"/>
      <c r="J235" s="52"/>
      <c r="K235" s="85">
        <v>2017</v>
      </c>
      <c r="L235" s="85">
        <v>233</v>
      </c>
      <c r="M235" s="85" t="s">
        <v>706</v>
      </c>
      <c r="N235" s="85">
        <v>1</v>
      </c>
      <c r="O235" s="85">
        <v>1081</v>
      </c>
      <c r="P235" s="85" t="s">
        <v>564</v>
      </c>
      <c r="Q235" s="85" t="s">
        <v>707</v>
      </c>
    </row>
    <row r="236" spans="1:17" x14ac:dyDescent="0.3">
      <c r="A236" s="381"/>
      <c r="B236" s="229"/>
      <c r="C236" s="230"/>
      <c r="D236" s="31" t="s">
        <v>77</v>
      </c>
      <c r="E236" s="14">
        <v>1</v>
      </c>
      <c r="F236" s="30">
        <f t="shared" si="4"/>
        <v>1082</v>
      </c>
      <c r="G236" s="352"/>
      <c r="H236" s="353"/>
      <c r="I236" s="354"/>
      <c r="J236" s="52"/>
      <c r="K236" s="85">
        <v>2017</v>
      </c>
      <c r="L236" s="85">
        <v>234</v>
      </c>
      <c r="M236" s="85" t="s">
        <v>708</v>
      </c>
      <c r="N236" s="85">
        <v>1</v>
      </c>
      <c r="O236" s="85">
        <v>1082</v>
      </c>
      <c r="P236" s="85" t="s">
        <v>564</v>
      </c>
      <c r="Q236" s="85" t="s">
        <v>709</v>
      </c>
    </row>
    <row r="237" spans="1:17" x14ac:dyDescent="0.3">
      <c r="A237" s="381"/>
      <c r="B237" s="229"/>
      <c r="C237" s="230"/>
      <c r="D237" s="13" t="s">
        <v>180</v>
      </c>
      <c r="E237" s="14">
        <v>1</v>
      </c>
      <c r="F237" s="30">
        <f t="shared" si="4"/>
        <v>1083</v>
      </c>
      <c r="G237" s="352"/>
      <c r="H237" s="353"/>
      <c r="I237" s="354"/>
      <c r="J237" s="52"/>
      <c r="K237" s="85">
        <v>2017</v>
      </c>
      <c r="L237" s="85">
        <v>235</v>
      </c>
      <c r="M237" s="85" t="s">
        <v>710</v>
      </c>
      <c r="N237" s="85">
        <v>1</v>
      </c>
      <c r="O237" s="85">
        <v>1083</v>
      </c>
      <c r="P237" s="85" t="s">
        <v>564</v>
      </c>
      <c r="Q237" s="85" t="s">
        <v>711</v>
      </c>
    </row>
    <row r="238" spans="1:17" x14ac:dyDescent="0.3">
      <c r="A238" s="381"/>
      <c r="B238" s="229"/>
      <c r="C238" s="230"/>
      <c r="D238" s="13" t="s">
        <v>181</v>
      </c>
      <c r="E238" s="14">
        <v>1</v>
      </c>
      <c r="F238" s="30">
        <f t="shared" si="4"/>
        <v>1084</v>
      </c>
      <c r="G238" s="352"/>
      <c r="H238" s="353"/>
      <c r="I238" s="354"/>
      <c r="J238" s="52"/>
      <c r="K238" s="85">
        <v>2017</v>
      </c>
      <c r="L238" s="85">
        <v>236</v>
      </c>
      <c r="M238" s="85" t="s">
        <v>712</v>
      </c>
      <c r="N238" s="85">
        <v>1</v>
      </c>
      <c r="O238" s="85">
        <v>1084</v>
      </c>
      <c r="P238" s="85" t="s">
        <v>564</v>
      </c>
      <c r="Q238" s="85" t="s">
        <v>713</v>
      </c>
    </row>
    <row r="239" spans="1:17" x14ac:dyDescent="0.3">
      <c r="A239" s="381"/>
      <c r="B239" s="229"/>
      <c r="C239" s="230"/>
      <c r="D239" s="13" t="s">
        <v>182</v>
      </c>
      <c r="E239" s="14">
        <v>1</v>
      </c>
      <c r="F239" s="30">
        <f t="shared" si="4"/>
        <v>1085</v>
      </c>
      <c r="G239" s="352"/>
      <c r="H239" s="353"/>
      <c r="I239" s="354"/>
      <c r="J239" s="52"/>
      <c r="K239" s="85">
        <v>2017</v>
      </c>
      <c r="L239" s="85">
        <v>237</v>
      </c>
      <c r="M239" s="85" t="s">
        <v>714</v>
      </c>
      <c r="N239" s="85">
        <v>1</v>
      </c>
      <c r="O239" s="85">
        <v>1085</v>
      </c>
      <c r="P239" s="85" t="s">
        <v>564</v>
      </c>
      <c r="Q239" s="85" t="s">
        <v>715</v>
      </c>
    </row>
    <row r="240" spans="1:17" x14ac:dyDescent="0.3">
      <c r="A240" s="381"/>
      <c r="B240" s="229"/>
      <c r="C240" s="230"/>
      <c r="D240" s="13" t="s">
        <v>183</v>
      </c>
      <c r="E240" s="14">
        <v>1</v>
      </c>
      <c r="F240" s="30">
        <f t="shared" si="4"/>
        <v>1086</v>
      </c>
      <c r="G240" s="352"/>
      <c r="H240" s="353"/>
      <c r="I240" s="354"/>
      <c r="J240" s="52"/>
      <c r="K240" s="85">
        <v>2017</v>
      </c>
      <c r="L240" s="85">
        <v>238</v>
      </c>
      <c r="M240" s="85" t="s">
        <v>716</v>
      </c>
      <c r="N240" s="85">
        <v>1</v>
      </c>
      <c r="O240" s="85">
        <v>1086</v>
      </c>
      <c r="P240" s="85" t="s">
        <v>564</v>
      </c>
      <c r="Q240" s="85" t="s">
        <v>717</v>
      </c>
    </row>
    <row r="241" spans="1:17" x14ac:dyDescent="0.3">
      <c r="A241" s="381"/>
      <c r="B241" s="229"/>
      <c r="C241" s="230"/>
      <c r="D241" s="13" t="s">
        <v>184</v>
      </c>
      <c r="E241" s="14">
        <v>1</v>
      </c>
      <c r="F241" s="30">
        <f t="shared" si="4"/>
        <v>1087</v>
      </c>
      <c r="G241" s="352"/>
      <c r="H241" s="353"/>
      <c r="I241" s="354"/>
      <c r="J241" s="52"/>
      <c r="K241" s="85">
        <v>2017</v>
      </c>
      <c r="L241" s="85">
        <v>239</v>
      </c>
      <c r="M241" s="85" t="s">
        <v>718</v>
      </c>
      <c r="N241" s="85">
        <v>1</v>
      </c>
      <c r="O241" s="85">
        <v>1087</v>
      </c>
      <c r="P241" s="85" t="s">
        <v>564</v>
      </c>
      <c r="Q241" s="85" t="s">
        <v>719</v>
      </c>
    </row>
    <row r="242" spans="1:17" x14ac:dyDescent="0.3">
      <c r="A242" s="381"/>
      <c r="B242" s="229"/>
      <c r="C242" s="230"/>
      <c r="D242" s="13" t="s">
        <v>185</v>
      </c>
      <c r="E242" s="14">
        <v>1</v>
      </c>
      <c r="F242" s="30">
        <f t="shared" si="4"/>
        <v>1088</v>
      </c>
      <c r="G242" s="352"/>
      <c r="H242" s="353"/>
      <c r="I242" s="354"/>
      <c r="J242" s="52"/>
      <c r="K242" s="85">
        <v>2017</v>
      </c>
      <c r="L242" s="85">
        <v>240</v>
      </c>
      <c r="M242" s="85" t="s">
        <v>720</v>
      </c>
      <c r="N242" s="85">
        <v>1</v>
      </c>
      <c r="O242" s="85">
        <v>1088</v>
      </c>
      <c r="P242" s="85" t="s">
        <v>564</v>
      </c>
      <c r="Q242" s="85" t="s">
        <v>721</v>
      </c>
    </row>
    <row r="243" spans="1:17" x14ac:dyDescent="0.3">
      <c r="A243" s="381"/>
      <c r="B243" s="229"/>
      <c r="C243" s="230"/>
      <c r="D243" s="13" t="s">
        <v>85</v>
      </c>
      <c r="E243" s="14">
        <v>1</v>
      </c>
      <c r="F243" s="30">
        <f t="shared" si="4"/>
        <v>1089</v>
      </c>
      <c r="G243" s="352"/>
      <c r="H243" s="353"/>
      <c r="I243" s="354"/>
      <c r="J243" s="52"/>
      <c r="K243" s="85">
        <v>2017</v>
      </c>
      <c r="L243" s="85">
        <v>241</v>
      </c>
      <c r="M243" s="85" t="s">
        <v>722</v>
      </c>
      <c r="N243" s="85">
        <v>1</v>
      </c>
      <c r="O243" s="85">
        <v>1089</v>
      </c>
      <c r="P243" s="85" t="s">
        <v>564</v>
      </c>
      <c r="Q243" s="85" t="s">
        <v>723</v>
      </c>
    </row>
    <row r="244" spans="1:17" x14ac:dyDescent="0.3">
      <c r="A244" s="381"/>
      <c r="B244" s="231"/>
      <c r="C244" s="232"/>
      <c r="D244" s="13" t="s">
        <v>86</v>
      </c>
      <c r="E244" s="14">
        <v>1</v>
      </c>
      <c r="F244" s="30">
        <f t="shared" si="4"/>
        <v>1090</v>
      </c>
      <c r="G244" s="355"/>
      <c r="H244" s="356"/>
      <c r="I244" s="357"/>
      <c r="J244" s="52"/>
      <c r="K244" s="85">
        <v>2017</v>
      </c>
      <c r="L244" s="85">
        <v>242</v>
      </c>
      <c r="M244" s="85" t="s">
        <v>724</v>
      </c>
      <c r="N244" s="85">
        <v>1</v>
      </c>
      <c r="O244" s="85">
        <v>1090</v>
      </c>
      <c r="P244" s="85" t="s">
        <v>564</v>
      </c>
      <c r="Q244" s="85" t="s">
        <v>725</v>
      </c>
    </row>
    <row r="245" spans="1:17" x14ac:dyDescent="0.3">
      <c r="A245" s="381"/>
      <c r="B245" s="38" t="s">
        <v>186</v>
      </c>
      <c r="C245" s="38"/>
      <c r="D245" s="38"/>
      <c r="E245" s="29">
        <v>20</v>
      </c>
      <c r="F245" s="30">
        <f t="shared" si="4"/>
        <v>1091</v>
      </c>
      <c r="G245" s="340" t="s">
        <v>51</v>
      </c>
      <c r="H245" s="341"/>
      <c r="I245" s="342"/>
      <c r="J245" s="44"/>
      <c r="K245" s="85">
        <v>2017</v>
      </c>
      <c r="L245" s="85">
        <v>243</v>
      </c>
      <c r="M245" s="85" t="s">
        <v>726</v>
      </c>
      <c r="N245" s="85">
        <v>20</v>
      </c>
      <c r="O245" s="85">
        <v>1091</v>
      </c>
      <c r="P245" s="85" t="s">
        <v>727</v>
      </c>
      <c r="Q245" s="85" t="s">
        <v>728</v>
      </c>
    </row>
    <row r="246" spans="1:17" x14ac:dyDescent="0.3">
      <c r="A246" s="381"/>
      <c r="B246" s="239" t="s">
        <v>187</v>
      </c>
      <c r="C246" s="240"/>
      <c r="D246" s="13" t="s">
        <v>188</v>
      </c>
      <c r="E246" s="14">
        <v>1</v>
      </c>
      <c r="F246" s="30">
        <f t="shared" si="4"/>
        <v>1111</v>
      </c>
      <c r="G246" s="349" t="s">
        <v>29</v>
      </c>
      <c r="H246" s="350"/>
      <c r="I246" s="351"/>
      <c r="J246" s="44"/>
      <c r="K246" s="85">
        <v>2017</v>
      </c>
      <c r="L246" s="85">
        <v>244</v>
      </c>
      <c r="M246" s="85" t="s">
        <v>729</v>
      </c>
      <c r="N246" s="85">
        <v>1</v>
      </c>
      <c r="O246" s="85">
        <v>1111</v>
      </c>
      <c r="P246" s="85" t="s">
        <v>564</v>
      </c>
      <c r="Q246" s="85" t="s">
        <v>730</v>
      </c>
    </row>
    <row r="247" spans="1:17" x14ac:dyDescent="0.3">
      <c r="A247" s="381"/>
      <c r="B247" s="229"/>
      <c r="C247" s="230"/>
      <c r="D247" s="31" t="s">
        <v>189</v>
      </c>
      <c r="E247" s="14">
        <v>1</v>
      </c>
      <c r="F247" s="30">
        <f t="shared" si="4"/>
        <v>1112</v>
      </c>
      <c r="G247" s="352"/>
      <c r="H247" s="353"/>
      <c r="I247" s="354"/>
      <c r="J247" s="44"/>
      <c r="K247" s="85">
        <v>2017</v>
      </c>
      <c r="L247" s="85">
        <v>245</v>
      </c>
      <c r="M247" s="85" t="s">
        <v>731</v>
      </c>
      <c r="N247" s="85">
        <v>1</v>
      </c>
      <c r="O247" s="85">
        <v>1112</v>
      </c>
      <c r="P247" s="85" t="s">
        <v>564</v>
      </c>
      <c r="Q247" s="85" t="s">
        <v>732</v>
      </c>
    </row>
    <row r="248" spans="1:17" x14ac:dyDescent="0.3">
      <c r="A248" s="381"/>
      <c r="B248" s="229"/>
      <c r="C248" s="230"/>
      <c r="D248" s="31" t="s">
        <v>190</v>
      </c>
      <c r="E248" s="14">
        <v>1</v>
      </c>
      <c r="F248" s="30">
        <f t="shared" si="4"/>
        <v>1113</v>
      </c>
      <c r="G248" s="352"/>
      <c r="H248" s="353"/>
      <c r="I248" s="354"/>
      <c r="J248" s="44"/>
      <c r="K248" s="85">
        <v>2017</v>
      </c>
      <c r="L248" s="85">
        <v>246</v>
      </c>
      <c r="M248" s="85" t="s">
        <v>733</v>
      </c>
      <c r="N248" s="85">
        <v>1</v>
      </c>
      <c r="O248" s="85">
        <v>1113</v>
      </c>
      <c r="P248" s="85" t="s">
        <v>564</v>
      </c>
      <c r="Q248" s="85" t="s">
        <v>734</v>
      </c>
    </row>
    <row r="249" spans="1:17" x14ac:dyDescent="0.3">
      <c r="A249" s="381"/>
      <c r="B249" s="229"/>
      <c r="C249" s="230"/>
      <c r="D249" s="13" t="s">
        <v>191</v>
      </c>
      <c r="E249" s="14">
        <v>1</v>
      </c>
      <c r="F249" s="30">
        <f t="shared" si="4"/>
        <v>1114</v>
      </c>
      <c r="G249" s="352"/>
      <c r="H249" s="353"/>
      <c r="I249" s="354"/>
      <c r="J249" s="44"/>
      <c r="K249" s="85">
        <v>2017</v>
      </c>
      <c r="L249" s="85">
        <v>247</v>
      </c>
      <c r="M249" s="85" t="s">
        <v>735</v>
      </c>
      <c r="N249" s="85">
        <v>1</v>
      </c>
      <c r="O249" s="85">
        <v>1114</v>
      </c>
      <c r="P249" s="85" t="s">
        <v>564</v>
      </c>
      <c r="Q249" s="85" t="s">
        <v>736</v>
      </c>
    </row>
    <row r="250" spans="1:17" x14ac:dyDescent="0.3">
      <c r="A250" s="381"/>
      <c r="B250" s="231"/>
      <c r="C250" s="232"/>
      <c r="D250" s="13" t="s">
        <v>192</v>
      </c>
      <c r="E250" s="14">
        <v>1</v>
      </c>
      <c r="F250" s="30">
        <f t="shared" si="4"/>
        <v>1115</v>
      </c>
      <c r="G250" s="355"/>
      <c r="H250" s="356"/>
      <c r="I250" s="357"/>
      <c r="J250" s="44"/>
      <c r="K250" s="85">
        <v>2017</v>
      </c>
      <c r="L250" s="85">
        <v>248</v>
      </c>
      <c r="M250" s="85" t="s">
        <v>737</v>
      </c>
      <c r="N250" s="85">
        <v>1</v>
      </c>
      <c r="O250" s="85">
        <v>1115</v>
      </c>
      <c r="P250" s="85" t="s">
        <v>564</v>
      </c>
      <c r="Q250" s="85" t="s">
        <v>738</v>
      </c>
    </row>
    <row r="251" spans="1:17" x14ac:dyDescent="0.3">
      <c r="A251" s="381"/>
      <c r="B251" s="38" t="s">
        <v>193</v>
      </c>
      <c r="C251" s="38"/>
      <c r="D251" s="38"/>
      <c r="E251" s="29">
        <v>20</v>
      </c>
      <c r="F251" s="30">
        <f t="shared" si="4"/>
        <v>1116</v>
      </c>
      <c r="G251" s="340" t="s">
        <v>51</v>
      </c>
      <c r="H251" s="341"/>
      <c r="I251" s="342"/>
      <c r="J251" s="44"/>
      <c r="K251" s="85">
        <v>2017</v>
      </c>
      <c r="L251" s="85">
        <v>249</v>
      </c>
      <c r="M251" s="85" t="s">
        <v>739</v>
      </c>
      <c r="N251" s="85">
        <v>20</v>
      </c>
      <c r="O251" s="85">
        <v>1116</v>
      </c>
      <c r="P251" s="85" t="s">
        <v>740</v>
      </c>
      <c r="Q251" s="85" t="s">
        <v>741</v>
      </c>
    </row>
    <row r="252" spans="1:17" x14ac:dyDescent="0.3">
      <c r="A252" s="381"/>
      <c r="B252" s="13" t="s">
        <v>194</v>
      </c>
      <c r="C252" s="13"/>
      <c r="D252" s="13"/>
      <c r="E252" s="29">
        <v>1</v>
      </c>
      <c r="F252" s="30">
        <f t="shared" si="4"/>
        <v>1136</v>
      </c>
      <c r="G252" s="236" t="s">
        <v>95</v>
      </c>
      <c r="H252" s="237"/>
      <c r="I252" s="238"/>
      <c r="J252" s="44"/>
      <c r="K252" s="85">
        <v>2017</v>
      </c>
      <c r="L252" s="85">
        <v>250</v>
      </c>
      <c r="M252" s="85" t="s">
        <v>742</v>
      </c>
      <c r="N252" s="85">
        <v>1</v>
      </c>
      <c r="O252" s="85">
        <v>1136</v>
      </c>
      <c r="P252" s="85" t="s">
        <v>635</v>
      </c>
      <c r="Q252" s="85"/>
    </row>
    <row r="253" spans="1:17" x14ac:dyDescent="0.3">
      <c r="A253" s="381"/>
      <c r="B253" s="13" t="s">
        <v>195</v>
      </c>
      <c r="C253" s="13"/>
      <c r="D253" s="13"/>
      <c r="E253" s="29">
        <v>8</v>
      </c>
      <c r="F253" s="30">
        <f t="shared" si="4"/>
        <v>1137</v>
      </c>
      <c r="G253" s="236"/>
      <c r="H253" s="237"/>
      <c r="I253" s="238"/>
      <c r="J253" s="44"/>
      <c r="K253" s="85">
        <v>2017</v>
      </c>
      <c r="L253" s="85">
        <v>251</v>
      </c>
      <c r="M253" s="85" t="s">
        <v>743</v>
      </c>
      <c r="N253" s="85">
        <v>8</v>
      </c>
      <c r="O253" s="85">
        <v>1137</v>
      </c>
      <c r="P253" s="85" t="s">
        <v>744</v>
      </c>
      <c r="Q253" s="85"/>
    </row>
    <row r="254" spans="1:17" x14ac:dyDescent="0.3">
      <c r="A254" s="381"/>
      <c r="B254" s="38" t="s">
        <v>196</v>
      </c>
      <c r="C254" s="38"/>
      <c r="D254" s="38"/>
      <c r="E254" s="25">
        <v>1</v>
      </c>
      <c r="F254" s="30">
        <f t="shared" si="4"/>
        <v>1145</v>
      </c>
      <c r="G254" s="233" t="s">
        <v>197</v>
      </c>
      <c r="H254" s="234"/>
      <c r="I254" s="235"/>
      <c r="J254" s="44"/>
      <c r="K254" s="85">
        <v>2017</v>
      </c>
      <c r="L254" s="85">
        <v>252</v>
      </c>
      <c r="M254" s="85" t="s">
        <v>745</v>
      </c>
      <c r="N254" s="85">
        <v>1</v>
      </c>
      <c r="O254" s="85">
        <v>1145</v>
      </c>
      <c r="P254" s="85" t="s">
        <v>697</v>
      </c>
      <c r="Q254" s="85" t="s">
        <v>746</v>
      </c>
    </row>
    <row r="255" spans="1:17" x14ac:dyDescent="0.3">
      <c r="A255" s="381"/>
      <c r="B255" s="13" t="s">
        <v>198</v>
      </c>
      <c r="C255" s="13"/>
      <c r="D255" s="13"/>
      <c r="E255" s="14">
        <v>1</v>
      </c>
      <c r="F255" s="30">
        <f t="shared" si="4"/>
        <v>1146</v>
      </c>
      <c r="G255" s="236" t="s">
        <v>100</v>
      </c>
      <c r="H255" s="237"/>
      <c r="I255" s="238"/>
      <c r="J255" s="44"/>
      <c r="K255" s="85">
        <v>2017</v>
      </c>
      <c r="L255" s="85">
        <v>253</v>
      </c>
      <c r="M255" s="85" t="s">
        <v>747</v>
      </c>
      <c r="N255" s="85">
        <v>1</v>
      </c>
      <c r="O255" s="85">
        <v>1146</v>
      </c>
      <c r="P255" s="85" t="s">
        <v>564</v>
      </c>
      <c r="Q255" s="85" t="s">
        <v>748</v>
      </c>
    </row>
    <row r="256" spans="1:17" x14ac:dyDescent="0.3">
      <c r="A256" s="381"/>
      <c r="B256" s="28" t="s">
        <v>199</v>
      </c>
      <c r="C256" s="28"/>
      <c r="D256" s="28"/>
      <c r="E256" s="29">
        <v>20</v>
      </c>
      <c r="F256" s="30">
        <f t="shared" si="4"/>
        <v>1147</v>
      </c>
      <c r="G256" s="236"/>
      <c r="H256" s="237"/>
      <c r="I256" s="238"/>
      <c r="J256" s="44"/>
      <c r="K256" s="85">
        <v>2017</v>
      </c>
      <c r="L256" s="85">
        <v>254</v>
      </c>
      <c r="M256" s="85" t="s">
        <v>749</v>
      </c>
      <c r="N256" s="85">
        <v>20</v>
      </c>
      <c r="O256" s="85">
        <v>1147</v>
      </c>
      <c r="P256" s="85" t="s">
        <v>750</v>
      </c>
      <c r="Q256" s="85" t="s">
        <v>751</v>
      </c>
    </row>
    <row r="257" spans="1:17" x14ac:dyDescent="0.3">
      <c r="A257" s="381"/>
      <c r="B257" s="13" t="s">
        <v>200</v>
      </c>
      <c r="C257" s="13"/>
      <c r="D257" s="13"/>
      <c r="E257" s="29">
        <v>600</v>
      </c>
      <c r="F257" s="30">
        <f t="shared" si="4"/>
        <v>1167</v>
      </c>
      <c r="G257" s="236" t="s">
        <v>51</v>
      </c>
      <c r="H257" s="237"/>
      <c r="I257" s="238"/>
      <c r="J257" s="44"/>
      <c r="K257" s="85">
        <v>2017</v>
      </c>
      <c r="L257" s="85">
        <v>255</v>
      </c>
      <c r="M257" s="85" t="s">
        <v>752</v>
      </c>
      <c r="N257" s="85">
        <v>600</v>
      </c>
      <c r="O257" s="85">
        <v>1167</v>
      </c>
      <c r="P257" s="85" t="s">
        <v>750</v>
      </c>
      <c r="Q257" s="85"/>
    </row>
    <row r="258" spans="1:17" x14ac:dyDescent="0.3">
      <c r="A258" s="381"/>
      <c r="B258" s="13" t="s">
        <v>201</v>
      </c>
      <c r="C258" s="13"/>
      <c r="D258" s="13"/>
      <c r="E258" s="14">
        <v>8</v>
      </c>
      <c r="F258" s="30">
        <f t="shared" si="4"/>
        <v>1767</v>
      </c>
      <c r="G258" s="236"/>
      <c r="H258" s="237"/>
      <c r="I258" s="238"/>
      <c r="J258" s="44"/>
      <c r="K258" s="85">
        <v>2017</v>
      </c>
      <c r="L258" s="85">
        <v>256</v>
      </c>
      <c r="M258" s="85" t="s">
        <v>753</v>
      </c>
      <c r="N258" s="85">
        <v>8</v>
      </c>
      <c r="O258" s="85">
        <v>1767</v>
      </c>
      <c r="P258" s="85" t="s">
        <v>754</v>
      </c>
      <c r="Q258" s="85"/>
    </row>
    <row r="259" spans="1:17" x14ac:dyDescent="0.3">
      <c r="A259" s="381"/>
      <c r="B259" s="13" t="s">
        <v>202</v>
      </c>
      <c r="C259" s="13"/>
      <c r="D259" s="13"/>
      <c r="E259" s="14">
        <v>10</v>
      </c>
      <c r="F259" s="30">
        <f t="shared" si="4"/>
        <v>1775</v>
      </c>
      <c r="G259" s="336" t="s">
        <v>106</v>
      </c>
      <c r="H259" s="337"/>
      <c r="I259" s="338"/>
      <c r="J259" s="44"/>
      <c r="K259" s="85">
        <v>2017</v>
      </c>
      <c r="L259" s="85">
        <v>257</v>
      </c>
      <c r="M259" s="85" t="s">
        <v>755</v>
      </c>
      <c r="N259" s="85">
        <v>10</v>
      </c>
      <c r="O259" s="85">
        <v>1775</v>
      </c>
      <c r="P259" s="85" t="s">
        <v>750</v>
      </c>
      <c r="Q259" s="85"/>
    </row>
    <row r="260" spans="1:17" x14ac:dyDescent="0.3">
      <c r="A260" s="381"/>
      <c r="B260" s="13" t="s">
        <v>203</v>
      </c>
      <c r="C260" s="13"/>
      <c r="D260" s="13"/>
      <c r="E260" s="14">
        <v>12</v>
      </c>
      <c r="F260" s="30">
        <f t="shared" si="4"/>
        <v>1785</v>
      </c>
      <c r="G260" s="212"/>
      <c r="H260" s="213"/>
      <c r="I260" s="214"/>
      <c r="J260" s="44"/>
      <c r="K260" s="85">
        <v>2017</v>
      </c>
      <c r="L260" s="85">
        <v>258</v>
      </c>
      <c r="M260" s="85" t="s">
        <v>756</v>
      </c>
      <c r="N260" s="85">
        <v>12</v>
      </c>
      <c r="O260" s="85">
        <v>1785</v>
      </c>
      <c r="P260" s="85" t="s">
        <v>750</v>
      </c>
      <c r="Q260" s="85"/>
    </row>
    <row r="261" spans="1:17" x14ac:dyDescent="0.3">
      <c r="A261" s="381"/>
      <c r="B261" s="13" t="s">
        <v>204</v>
      </c>
      <c r="C261" s="13"/>
      <c r="D261" s="13"/>
      <c r="E261" s="14">
        <v>13</v>
      </c>
      <c r="F261" s="30">
        <f t="shared" si="4"/>
        <v>1797</v>
      </c>
      <c r="G261" s="212"/>
      <c r="H261" s="213"/>
      <c r="I261" s="214"/>
      <c r="J261" s="156"/>
      <c r="K261" s="85">
        <v>2017</v>
      </c>
      <c r="L261" s="85">
        <v>259</v>
      </c>
      <c r="M261" s="85" t="s">
        <v>757</v>
      </c>
      <c r="N261" s="85">
        <v>13</v>
      </c>
      <c r="O261" s="85">
        <v>1797</v>
      </c>
      <c r="P261" s="85" t="s">
        <v>750</v>
      </c>
      <c r="Q261" s="85"/>
    </row>
    <row r="262" spans="1:17" x14ac:dyDescent="0.3">
      <c r="A262" s="381"/>
      <c r="B262" s="17" t="s">
        <v>205</v>
      </c>
      <c r="C262" s="17"/>
      <c r="D262" s="17"/>
      <c r="E262" s="18">
        <v>1</v>
      </c>
      <c r="F262" s="15">
        <f t="shared" si="4"/>
        <v>1810</v>
      </c>
      <c r="G262" s="215" t="s">
        <v>110</v>
      </c>
      <c r="H262" s="216"/>
      <c r="I262" s="217"/>
      <c r="J262" s="40"/>
      <c r="K262" s="85">
        <v>2017</v>
      </c>
      <c r="L262" s="85">
        <v>260</v>
      </c>
      <c r="M262" s="85" t="s">
        <v>758</v>
      </c>
      <c r="N262" s="85">
        <v>1</v>
      </c>
      <c r="O262" s="85">
        <v>1810</v>
      </c>
      <c r="P262" s="85" t="s">
        <v>564</v>
      </c>
      <c r="Q262" s="85" t="s">
        <v>759</v>
      </c>
    </row>
    <row r="263" spans="1:17" x14ac:dyDescent="0.3">
      <c r="A263" s="380" t="s">
        <v>206</v>
      </c>
      <c r="B263" s="38" t="s">
        <v>207</v>
      </c>
      <c r="C263" s="38"/>
      <c r="D263" s="38"/>
      <c r="E263" s="25">
        <v>1</v>
      </c>
      <c r="F263" s="15">
        <f t="shared" si="4"/>
        <v>1811</v>
      </c>
      <c r="G263" s="233" t="s">
        <v>208</v>
      </c>
      <c r="H263" s="234"/>
      <c r="I263" s="235"/>
      <c r="J263" s="27"/>
      <c r="K263" s="85">
        <v>2017</v>
      </c>
      <c r="L263" s="85">
        <v>261</v>
      </c>
      <c r="M263" s="85" t="s">
        <v>760</v>
      </c>
      <c r="N263" s="85">
        <v>1</v>
      </c>
      <c r="O263" s="85">
        <v>1811</v>
      </c>
      <c r="P263" s="85" t="s">
        <v>761</v>
      </c>
      <c r="Q263" s="85" t="s">
        <v>762</v>
      </c>
    </row>
    <row r="264" spans="1:17" x14ac:dyDescent="0.3">
      <c r="A264" s="381"/>
      <c r="B264" s="38" t="s">
        <v>209</v>
      </c>
      <c r="C264" s="38"/>
      <c r="D264" s="38"/>
      <c r="E264" s="25">
        <v>1</v>
      </c>
      <c r="F264" s="30">
        <f t="shared" si="4"/>
        <v>1812</v>
      </c>
      <c r="G264" s="233" t="s">
        <v>208</v>
      </c>
      <c r="H264" s="234"/>
      <c r="I264" s="235"/>
      <c r="J264" s="27"/>
      <c r="K264" s="85">
        <v>2017</v>
      </c>
      <c r="L264" s="85">
        <v>262</v>
      </c>
      <c r="M264" s="85" t="s">
        <v>763</v>
      </c>
      <c r="N264" s="85">
        <v>1</v>
      </c>
      <c r="O264" s="85">
        <v>1812</v>
      </c>
      <c r="P264" s="85" t="s">
        <v>761</v>
      </c>
      <c r="Q264" s="85" t="s">
        <v>764</v>
      </c>
    </row>
    <row r="265" spans="1:17" x14ac:dyDescent="0.3">
      <c r="A265" s="381"/>
      <c r="B265" s="38" t="s">
        <v>210</v>
      </c>
      <c r="C265" s="38"/>
      <c r="D265" s="38"/>
      <c r="E265" s="25">
        <v>1</v>
      </c>
      <c r="F265" s="30">
        <f t="shared" si="4"/>
        <v>1813</v>
      </c>
      <c r="G265" s="233" t="s">
        <v>208</v>
      </c>
      <c r="H265" s="234"/>
      <c r="I265" s="235"/>
      <c r="J265" s="27"/>
      <c r="K265" s="85">
        <v>2017</v>
      </c>
      <c r="L265" s="85">
        <v>263</v>
      </c>
      <c r="M265" s="85" t="s">
        <v>765</v>
      </c>
      <c r="N265" s="85">
        <v>1</v>
      </c>
      <c r="O265" s="85">
        <v>1813</v>
      </c>
      <c r="P265" s="85" t="s">
        <v>761</v>
      </c>
      <c r="Q265" s="85" t="s">
        <v>766</v>
      </c>
    </row>
    <row r="266" spans="1:17" x14ac:dyDescent="0.3">
      <c r="A266" s="381"/>
      <c r="B266" s="343" t="s">
        <v>211</v>
      </c>
      <c r="C266" s="344"/>
      <c r="D266" s="28" t="s">
        <v>212</v>
      </c>
      <c r="E266" s="29">
        <v>1</v>
      </c>
      <c r="F266" s="30">
        <f t="shared" si="4"/>
        <v>1814</v>
      </c>
      <c r="G266" s="349" t="s">
        <v>29</v>
      </c>
      <c r="H266" s="350"/>
      <c r="I266" s="351"/>
      <c r="J266" s="44"/>
      <c r="K266" s="85">
        <v>2017</v>
      </c>
      <c r="L266" s="85">
        <v>264</v>
      </c>
      <c r="M266" s="85" t="s">
        <v>767</v>
      </c>
      <c r="N266" s="85">
        <v>1</v>
      </c>
      <c r="O266" s="85">
        <v>1814</v>
      </c>
      <c r="P266" s="85" t="s">
        <v>768</v>
      </c>
      <c r="Q266" s="85" t="s">
        <v>769</v>
      </c>
    </row>
    <row r="267" spans="1:17" x14ac:dyDescent="0.3">
      <c r="A267" s="381"/>
      <c r="B267" s="345"/>
      <c r="C267" s="346"/>
      <c r="D267" s="28" t="s">
        <v>213</v>
      </c>
      <c r="E267" s="29">
        <v>1</v>
      </c>
      <c r="F267" s="30">
        <f t="shared" si="4"/>
        <v>1815</v>
      </c>
      <c r="G267" s="352"/>
      <c r="H267" s="353"/>
      <c r="I267" s="354"/>
      <c r="J267" s="44"/>
      <c r="K267" s="85">
        <v>2017</v>
      </c>
      <c r="L267" s="85">
        <v>265</v>
      </c>
      <c r="M267" s="85" t="s">
        <v>770</v>
      </c>
      <c r="N267" s="85">
        <v>1</v>
      </c>
      <c r="O267" s="85">
        <v>1815</v>
      </c>
      <c r="P267" s="85" t="s">
        <v>768</v>
      </c>
      <c r="Q267" s="85" t="s">
        <v>771</v>
      </c>
    </row>
    <row r="268" spans="1:17" x14ac:dyDescent="0.3">
      <c r="A268" s="381"/>
      <c r="B268" s="347"/>
      <c r="C268" s="348"/>
      <c r="D268" s="28" t="s">
        <v>214</v>
      </c>
      <c r="E268" s="29">
        <v>1</v>
      </c>
      <c r="F268" s="30">
        <f t="shared" si="4"/>
        <v>1816</v>
      </c>
      <c r="G268" s="355"/>
      <c r="H268" s="356"/>
      <c r="I268" s="357"/>
      <c r="J268" s="44"/>
      <c r="K268" s="85">
        <v>2017</v>
      </c>
      <c r="L268" s="85">
        <v>266</v>
      </c>
      <c r="M268" s="85" t="s">
        <v>772</v>
      </c>
      <c r="N268" s="85">
        <v>1</v>
      </c>
      <c r="O268" s="85">
        <v>1816</v>
      </c>
      <c r="P268" s="85" t="s">
        <v>768</v>
      </c>
      <c r="Q268" s="85" t="s">
        <v>773</v>
      </c>
    </row>
    <row r="269" spans="1:17" ht="42" x14ac:dyDescent="0.3">
      <c r="A269" s="381"/>
      <c r="B269" s="53" t="s">
        <v>215</v>
      </c>
      <c r="C269" s="54"/>
      <c r="D269" s="55"/>
      <c r="E269" s="29">
        <v>1</v>
      </c>
      <c r="F269" s="30">
        <f t="shared" si="4"/>
        <v>1817</v>
      </c>
      <c r="G269" s="385" t="s">
        <v>216</v>
      </c>
      <c r="H269" s="386"/>
      <c r="I269" s="387"/>
      <c r="J269" s="44"/>
      <c r="K269" s="85">
        <v>2017</v>
      </c>
      <c r="L269" s="85">
        <v>267</v>
      </c>
      <c r="M269" s="85" t="s">
        <v>774</v>
      </c>
      <c r="N269" s="85">
        <v>1</v>
      </c>
      <c r="O269" s="85">
        <v>1817</v>
      </c>
      <c r="P269" s="85" t="s">
        <v>775</v>
      </c>
      <c r="Q269" s="85" t="s">
        <v>776</v>
      </c>
    </row>
    <row r="270" spans="1:17" x14ac:dyDescent="0.3">
      <c r="A270" s="381"/>
      <c r="B270" s="343" t="s">
        <v>217</v>
      </c>
      <c r="C270" s="344"/>
      <c r="D270" s="28" t="s">
        <v>218</v>
      </c>
      <c r="E270" s="29">
        <v>1</v>
      </c>
      <c r="F270" s="30">
        <f t="shared" si="4"/>
        <v>1818</v>
      </c>
      <c r="G270" s="349" t="s">
        <v>29</v>
      </c>
      <c r="H270" s="350"/>
      <c r="I270" s="351"/>
      <c r="J270" s="44"/>
      <c r="K270" s="85">
        <v>2017</v>
      </c>
      <c r="L270" s="85">
        <v>268</v>
      </c>
      <c r="M270" s="85" t="s">
        <v>777</v>
      </c>
      <c r="N270" s="85">
        <v>1</v>
      </c>
      <c r="O270" s="85">
        <v>1818</v>
      </c>
      <c r="P270" s="85" t="s">
        <v>768</v>
      </c>
      <c r="Q270" s="85" t="s">
        <v>778</v>
      </c>
    </row>
    <row r="271" spans="1:17" x14ac:dyDescent="0.3">
      <c r="A271" s="381"/>
      <c r="B271" s="345"/>
      <c r="C271" s="346"/>
      <c r="D271" s="28" t="s">
        <v>219</v>
      </c>
      <c r="E271" s="29">
        <v>1</v>
      </c>
      <c r="F271" s="30">
        <f t="shared" si="4"/>
        <v>1819</v>
      </c>
      <c r="G271" s="352"/>
      <c r="H271" s="353"/>
      <c r="I271" s="354"/>
      <c r="J271" s="44"/>
      <c r="K271" s="85">
        <v>2017</v>
      </c>
      <c r="L271" s="85">
        <v>269</v>
      </c>
      <c r="M271" s="85" t="s">
        <v>779</v>
      </c>
      <c r="N271" s="85">
        <v>1</v>
      </c>
      <c r="O271" s="85">
        <v>1819</v>
      </c>
      <c r="P271" s="85" t="s">
        <v>768</v>
      </c>
      <c r="Q271" s="85" t="s">
        <v>780</v>
      </c>
    </row>
    <row r="272" spans="1:17" x14ac:dyDescent="0.3">
      <c r="A272" s="381"/>
      <c r="B272" s="345"/>
      <c r="C272" s="346"/>
      <c r="D272" s="28" t="s">
        <v>220</v>
      </c>
      <c r="E272" s="29">
        <v>1</v>
      </c>
      <c r="F272" s="30">
        <f t="shared" si="4"/>
        <v>1820</v>
      </c>
      <c r="G272" s="352"/>
      <c r="H272" s="353"/>
      <c r="I272" s="354"/>
      <c r="J272" s="44"/>
      <c r="K272" s="85">
        <v>2017</v>
      </c>
      <c r="L272" s="85">
        <v>270</v>
      </c>
      <c r="M272" s="85" t="s">
        <v>781</v>
      </c>
      <c r="N272" s="85">
        <v>1</v>
      </c>
      <c r="O272" s="85">
        <v>1820</v>
      </c>
      <c r="P272" s="85" t="s">
        <v>768</v>
      </c>
      <c r="Q272" s="85" t="s">
        <v>782</v>
      </c>
    </row>
    <row r="273" spans="1:17" x14ac:dyDescent="0.3">
      <c r="A273" s="381"/>
      <c r="B273" s="345"/>
      <c r="C273" s="346"/>
      <c r="D273" s="28" t="s">
        <v>221</v>
      </c>
      <c r="E273" s="29">
        <v>1</v>
      </c>
      <c r="F273" s="30">
        <f t="shared" si="4"/>
        <v>1821</v>
      </c>
      <c r="G273" s="352"/>
      <c r="H273" s="353"/>
      <c r="I273" s="354"/>
      <c r="J273" s="44"/>
      <c r="K273" s="85">
        <v>2017</v>
      </c>
      <c r="L273" s="85">
        <v>271</v>
      </c>
      <c r="M273" s="85" t="s">
        <v>783</v>
      </c>
      <c r="N273" s="85">
        <v>1</v>
      </c>
      <c r="O273" s="85">
        <v>1821</v>
      </c>
      <c r="P273" s="85" t="s">
        <v>768</v>
      </c>
      <c r="Q273" s="85" t="s">
        <v>784</v>
      </c>
    </row>
    <row r="274" spans="1:17" x14ac:dyDescent="0.3">
      <c r="A274" s="381"/>
      <c r="B274" s="345"/>
      <c r="C274" s="346"/>
      <c r="D274" s="28" t="s">
        <v>222</v>
      </c>
      <c r="E274" s="29">
        <v>1</v>
      </c>
      <c r="F274" s="30">
        <f t="shared" si="4"/>
        <v>1822</v>
      </c>
      <c r="G274" s="352"/>
      <c r="H274" s="353"/>
      <c r="I274" s="354"/>
      <c r="J274" s="44"/>
      <c r="K274" s="85">
        <v>2017</v>
      </c>
      <c r="L274" s="85">
        <v>272</v>
      </c>
      <c r="M274" s="85" t="s">
        <v>785</v>
      </c>
      <c r="N274" s="85">
        <v>1</v>
      </c>
      <c r="O274" s="85">
        <v>1822</v>
      </c>
      <c r="P274" s="85" t="s">
        <v>768</v>
      </c>
      <c r="Q274" s="85" t="s">
        <v>786</v>
      </c>
    </row>
    <row r="275" spans="1:17" x14ac:dyDescent="0.3">
      <c r="A275" s="381"/>
      <c r="B275" s="345"/>
      <c r="C275" s="346"/>
      <c r="D275" s="28" t="s">
        <v>223</v>
      </c>
      <c r="E275" s="29">
        <v>1</v>
      </c>
      <c r="F275" s="30">
        <f t="shared" si="4"/>
        <v>1823</v>
      </c>
      <c r="G275" s="352"/>
      <c r="H275" s="353"/>
      <c r="I275" s="354"/>
      <c r="J275" s="44"/>
      <c r="K275" s="85">
        <v>2017</v>
      </c>
      <c r="L275" s="85">
        <v>273</v>
      </c>
      <c r="M275" s="85" t="s">
        <v>787</v>
      </c>
      <c r="N275" s="85">
        <v>1</v>
      </c>
      <c r="O275" s="85">
        <v>1823</v>
      </c>
      <c r="P275" s="85" t="s">
        <v>768</v>
      </c>
      <c r="Q275" s="85" t="s">
        <v>788</v>
      </c>
    </row>
    <row r="276" spans="1:17" x14ac:dyDescent="0.3">
      <c r="A276" s="381"/>
      <c r="B276" s="345"/>
      <c r="C276" s="346"/>
      <c r="D276" s="28" t="s">
        <v>224</v>
      </c>
      <c r="E276" s="29">
        <v>1</v>
      </c>
      <c r="F276" s="30">
        <f t="shared" si="4"/>
        <v>1824</v>
      </c>
      <c r="G276" s="352"/>
      <c r="H276" s="353"/>
      <c r="I276" s="354"/>
      <c r="J276" s="44"/>
      <c r="K276" s="85">
        <v>2017</v>
      </c>
      <c r="L276" s="85">
        <v>274</v>
      </c>
      <c r="M276" s="85" t="s">
        <v>789</v>
      </c>
      <c r="N276" s="85">
        <v>1</v>
      </c>
      <c r="O276" s="85">
        <v>1824</v>
      </c>
      <c r="P276" s="85" t="s">
        <v>768</v>
      </c>
      <c r="Q276" s="85" t="s">
        <v>790</v>
      </c>
    </row>
    <row r="277" spans="1:17" x14ac:dyDescent="0.3">
      <c r="A277" s="381"/>
      <c r="B277" s="347"/>
      <c r="C277" s="348"/>
      <c r="D277" s="28" t="s">
        <v>225</v>
      </c>
      <c r="E277" s="29">
        <v>1</v>
      </c>
      <c r="F277" s="30">
        <f t="shared" si="4"/>
        <v>1825</v>
      </c>
      <c r="G277" s="355"/>
      <c r="H277" s="356"/>
      <c r="I277" s="357"/>
      <c r="J277" s="44"/>
      <c r="K277" s="85">
        <v>2017</v>
      </c>
      <c r="L277" s="85">
        <v>275</v>
      </c>
      <c r="M277" s="85" t="s">
        <v>791</v>
      </c>
      <c r="N277" s="85">
        <v>1</v>
      </c>
      <c r="O277" s="85">
        <v>1825</v>
      </c>
      <c r="P277" s="85" t="s">
        <v>768</v>
      </c>
      <c r="Q277" s="85" t="s">
        <v>792</v>
      </c>
    </row>
    <row r="278" spans="1:17" x14ac:dyDescent="0.3">
      <c r="A278" s="381"/>
      <c r="B278" s="28" t="s">
        <v>226</v>
      </c>
      <c r="C278" s="28"/>
      <c r="D278" s="28"/>
      <c r="E278" s="29">
        <v>1</v>
      </c>
      <c r="F278" s="30">
        <f t="shared" si="4"/>
        <v>1826</v>
      </c>
      <c r="G278" s="236" t="s">
        <v>227</v>
      </c>
      <c r="H278" s="237"/>
      <c r="I278" s="238"/>
      <c r="J278" s="44"/>
      <c r="K278" s="85">
        <v>2017</v>
      </c>
      <c r="L278" s="85">
        <v>276</v>
      </c>
      <c r="M278" s="85" t="s">
        <v>793</v>
      </c>
      <c r="N278" s="85">
        <v>1</v>
      </c>
      <c r="O278" s="85">
        <v>1826</v>
      </c>
      <c r="P278" s="85" t="s">
        <v>794</v>
      </c>
      <c r="Q278" s="85" t="s">
        <v>795</v>
      </c>
    </row>
    <row r="279" spans="1:17" x14ac:dyDescent="0.3">
      <c r="A279" s="381"/>
      <c r="B279" s="239" t="s">
        <v>228</v>
      </c>
      <c r="C279" s="240"/>
      <c r="D279" s="28" t="s">
        <v>229</v>
      </c>
      <c r="E279" s="29">
        <v>1</v>
      </c>
      <c r="F279" s="30">
        <f t="shared" si="4"/>
        <v>1827</v>
      </c>
      <c r="G279" s="349" t="s">
        <v>29</v>
      </c>
      <c r="H279" s="350"/>
      <c r="I279" s="351"/>
      <c r="J279" s="44"/>
      <c r="K279" s="85">
        <v>2017</v>
      </c>
      <c r="L279" s="85">
        <v>277</v>
      </c>
      <c r="M279" s="85" t="s">
        <v>796</v>
      </c>
      <c r="N279" s="85">
        <v>1</v>
      </c>
      <c r="O279" s="85">
        <v>1827</v>
      </c>
      <c r="P279" s="85" t="s">
        <v>768</v>
      </c>
      <c r="Q279" s="85" t="s">
        <v>797</v>
      </c>
    </row>
    <row r="280" spans="1:17" x14ac:dyDescent="0.3">
      <c r="A280" s="381"/>
      <c r="B280" s="229"/>
      <c r="C280" s="230"/>
      <c r="D280" s="28" t="s">
        <v>230</v>
      </c>
      <c r="E280" s="29">
        <v>1</v>
      </c>
      <c r="F280" s="30">
        <f t="shared" si="4"/>
        <v>1828</v>
      </c>
      <c r="G280" s="352"/>
      <c r="H280" s="353"/>
      <c r="I280" s="354"/>
      <c r="J280" s="44"/>
      <c r="K280" s="85">
        <v>2017</v>
      </c>
      <c r="L280" s="85">
        <v>278</v>
      </c>
      <c r="M280" s="85" t="s">
        <v>798</v>
      </c>
      <c r="N280" s="85">
        <v>1</v>
      </c>
      <c r="O280" s="85">
        <v>1828</v>
      </c>
      <c r="P280" s="85" t="s">
        <v>768</v>
      </c>
      <c r="Q280" s="85" t="s">
        <v>799</v>
      </c>
    </row>
    <row r="281" spans="1:17" x14ac:dyDescent="0.3">
      <c r="A281" s="381"/>
      <c r="B281" s="229"/>
      <c r="C281" s="230"/>
      <c r="D281" s="28" t="s">
        <v>231</v>
      </c>
      <c r="E281" s="29">
        <v>1</v>
      </c>
      <c r="F281" s="30">
        <f t="shared" ref="F281:F338" si="5">E280+F280</f>
        <v>1829</v>
      </c>
      <c r="G281" s="352"/>
      <c r="H281" s="353"/>
      <c r="I281" s="354"/>
      <c r="J281" s="44"/>
      <c r="K281" s="85">
        <v>2017</v>
      </c>
      <c r="L281" s="85">
        <v>279</v>
      </c>
      <c r="M281" s="85" t="s">
        <v>800</v>
      </c>
      <c r="N281" s="85">
        <v>1</v>
      </c>
      <c r="O281" s="85">
        <v>1829</v>
      </c>
      <c r="P281" s="85" t="s">
        <v>768</v>
      </c>
      <c r="Q281" s="85" t="s">
        <v>801</v>
      </c>
    </row>
    <row r="282" spans="1:17" x14ac:dyDescent="0.3">
      <c r="A282" s="381"/>
      <c r="B282" s="229"/>
      <c r="C282" s="230"/>
      <c r="D282" s="28" t="s">
        <v>232</v>
      </c>
      <c r="E282" s="29">
        <v>1</v>
      </c>
      <c r="F282" s="30">
        <f t="shared" si="5"/>
        <v>1830</v>
      </c>
      <c r="G282" s="352"/>
      <c r="H282" s="353"/>
      <c r="I282" s="354"/>
      <c r="J282" s="44"/>
      <c r="K282" s="85">
        <v>2017</v>
      </c>
      <c r="L282" s="85">
        <v>280</v>
      </c>
      <c r="M282" s="85" t="s">
        <v>802</v>
      </c>
      <c r="N282" s="85">
        <v>1</v>
      </c>
      <c r="O282" s="85">
        <v>1830</v>
      </c>
      <c r="P282" s="85" t="s">
        <v>768</v>
      </c>
      <c r="Q282" s="85" t="s">
        <v>803</v>
      </c>
    </row>
    <row r="283" spans="1:17" x14ac:dyDescent="0.3">
      <c r="A283" s="381"/>
      <c r="B283" s="231"/>
      <c r="C283" s="232"/>
      <c r="D283" s="28" t="s">
        <v>192</v>
      </c>
      <c r="E283" s="29">
        <v>1</v>
      </c>
      <c r="F283" s="30">
        <f t="shared" si="5"/>
        <v>1831</v>
      </c>
      <c r="G283" s="355"/>
      <c r="H283" s="356"/>
      <c r="I283" s="357"/>
      <c r="J283" s="44"/>
      <c r="K283" s="85">
        <v>2017</v>
      </c>
      <c r="L283" s="85">
        <v>281</v>
      </c>
      <c r="M283" s="85" t="s">
        <v>804</v>
      </c>
      <c r="N283" s="85">
        <v>1</v>
      </c>
      <c r="O283" s="85">
        <v>1831</v>
      </c>
      <c r="P283" s="85" t="s">
        <v>768</v>
      </c>
      <c r="Q283" s="85" t="s">
        <v>805</v>
      </c>
    </row>
    <row r="284" spans="1:17" x14ac:dyDescent="0.3">
      <c r="A284" s="381"/>
      <c r="B284" s="38" t="s">
        <v>233</v>
      </c>
      <c r="C284" s="38"/>
      <c r="D284" s="38"/>
      <c r="E284" s="29">
        <v>20</v>
      </c>
      <c r="F284" s="30">
        <f t="shared" si="5"/>
        <v>1832</v>
      </c>
      <c r="G284" s="340" t="s">
        <v>51</v>
      </c>
      <c r="H284" s="341"/>
      <c r="I284" s="342"/>
      <c r="J284" s="27"/>
      <c r="K284" s="85">
        <v>2017</v>
      </c>
      <c r="L284" s="85">
        <v>282</v>
      </c>
      <c r="M284" s="85" t="s">
        <v>806</v>
      </c>
      <c r="N284" s="85">
        <v>20</v>
      </c>
      <c r="O284" s="85">
        <v>1832</v>
      </c>
      <c r="P284" s="85" t="s">
        <v>807</v>
      </c>
      <c r="Q284" s="85" t="s">
        <v>808</v>
      </c>
    </row>
    <row r="285" spans="1:17" x14ac:dyDescent="0.3">
      <c r="A285" s="381"/>
      <c r="B285" s="239" t="s">
        <v>234</v>
      </c>
      <c r="C285" s="240"/>
      <c r="D285" s="28" t="s">
        <v>113</v>
      </c>
      <c r="E285" s="29">
        <v>1</v>
      </c>
      <c r="F285" s="30">
        <f t="shared" si="5"/>
        <v>1852</v>
      </c>
      <c r="G285" s="236" t="s">
        <v>235</v>
      </c>
      <c r="H285" s="237"/>
      <c r="I285" s="238"/>
      <c r="J285" s="27"/>
      <c r="K285" s="85">
        <v>2017</v>
      </c>
      <c r="L285" s="85">
        <v>283</v>
      </c>
      <c r="M285" s="85" t="s">
        <v>809</v>
      </c>
      <c r="N285" s="85">
        <v>1</v>
      </c>
      <c r="O285" s="85">
        <v>1852</v>
      </c>
      <c r="P285" s="85" t="s">
        <v>794</v>
      </c>
      <c r="Q285" s="85" t="s">
        <v>810</v>
      </c>
    </row>
    <row r="286" spans="1:17" x14ac:dyDescent="0.3">
      <c r="A286" s="381"/>
      <c r="B286" s="229"/>
      <c r="C286" s="230"/>
      <c r="D286" s="38" t="s">
        <v>236</v>
      </c>
      <c r="E286" s="25">
        <v>1</v>
      </c>
      <c r="F286" s="30">
        <f t="shared" si="5"/>
        <v>1853</v>
      </c>
      <c r="G286" s="233" t="s">
        <v>116</v>
      </c>
      <c r="H286" s="234"/>
      <c r="I286" s="235"/>
      <c r="J286" s="27"/>
      <c r="K286" s="85">
        <v>2017</v>
      </c>
      <c r="L286" s="85">
        <v>284</v>
      </c>
      <c r="M286" s="85" t="s">
        <v>811</v>
      </c>
      <c r="N286" s="85">
        <v>1</v>
      </c>
      <c r="O286" s="85">
        <v>1853</v>
      </c>
      <c r="P286" s="85" t="s">
        <v>812</v>
      </c>
      <c r="Q286" s="85" t="s">
        <v>813</v>
      </c>
    </row>
    <row r="287" spans="1:17" x14ac:dyDescent="0.3">
      <c r="A287" s="381"/>
      <c r="B287" s="229"/>
      <c r="C287" s="230"/>
      <c r="D287" s="28" t="s">
        <v>237</v>
      </c>
      <c r="E287" s="29">
        <v>6</v>
      </c>
      <c r="F287" s="30">
        <f t="shared" si="5"/>
        <v>1854</v>
      </c>
      <c r="G287" s="236" t="s">
        <v>238</v>
      </c>
      <c r="H287" s="237"/>
      <c r="I287" s="238"/>
      <c r="J287" s="27"/>
      <c r="K287" s="85">
        <v>2017</v>
      </c>
      <c r="L287" s="85">
        <v>285</v>
      </c>
      <c r="M287" s="85" t="s">
        <v>814</v>
      </c>
      <c r="N287" s="85">
        <v>6</v>
      </c>
      <c r="O287" s="85">
        <v>1854</v>
      </c>
      <c r="P287" s="85" t="s">
        <v>815</v>
      </c>
      <c r="Q287" s="85" t="s">
        <v>816</v>
      </c>
    </row>
    <row r="288" spans="1:17" x14ac:dyDescent="0.3">
      <c r="A288" s="381"/>
      <c r="B288" s="229"/>
      <c r="C288" s="230"/>
      <c r="D288" s="28" t="s">
        <v>239</v>
      </c>
      <c r="E288" s="29">
        <v>1</v>
      </c>
      <c r="F288" s="30">
        <f t="shared" si="5"/>
        <v>1860</v>
      </c>
      <c r="G288" s="236" t="s">
        <v>240</v>
      </c>
      <c r="H288" s="237"/>
      <c r="I288" s="238"/>
      <c r="J288" s="27"/>
      <c r="K288" s="85">
        <v>2017</v>
      </c>
      <c r="L288" s="85">
        <v>286</v>
      </c>
      <c r="M288" s="85" t="s">
        <v>817</v>
      </c>
      <c r="N288" s="85">
        <v>1</v>
      </c>
      <c r="O288" s="85">
        <v>1860</v>
      </c>
      <c r="P288" s="85" t="s">
        <v>812</v>
      </c>
      <c r="Q288" s="85" t="s">
        <v>818</v>
      </c>
    </row>
    <row r="289" spans="1:17" x14ac:dyDescent="0.3">
      <c r="A289" s="381"/>
      <c r="B289" s="231"/>
      <c r="C289" s="232"/>
      <c r="D289" s="28" t="s">
        <v>241</v>
      </c>
      <c r="E289" s="29">
        <v>6</v>
      </c>
      <c r="F289" s="30">
        <f t="shared" si="5"/>
        <v>1861</v>
      </c>
      <c r="G289" s="236" t="s">
        <v>118</v>
      </c>
      <c r="H289" s="237"/>
      <c r="I289" s="238"/>
      <c r="J289" s="27"/>
      <c r="K289" s="85">
        <v>2017</v>
      </c>
      <c r="L289" s="85">
        <v>287</v>
      </c>
      <c r="M289" s="85" t="s">
        <v>819</v>
      </c>
      <c r="N289" s="85">
        <v>6</v>
      </c>
      <c r="O289" s="85">
        <v>1861</v>
      </c>
      <c r="P289" s="85" t="s">
        <v>815</v>
      </c>
      <c r="Q289" s="85" t="s">
        <v>820</v>
      </c>
    </row>
    <row r="290" spans="1:17" x14ac:dyDescent="0.3">
      <c r="A290" s="381"/>
      <c r="B290" s="13" t="s">
        <v>242</v>
      </c>
      <c r="C290" s="13"/>
      <c r="D290" s="13"/>
      <c r="E290" s="29">
        <v>1</v>
      </c>
      <c r="F290" s="30">
        <f t="shared" si="5"/>
        <v>1867</v>
      </c>
      <c r="G290" s="236" t="s">
        <v>53</v>
      </c>
      <c r="H290" s="237"/>
      <c r="I290" s="238"/>
      <c r="J290" s="27"/>
      <c r="K290" s="85">
        <v>2017</v>
      </c>
      <c r="L290" s="85">
        <v>288</v>
      </c>
      <c r="M290" s="85" t="s">
        <v>821</v>
      </c>
      <c r="N290" s="85">
        <v>1</v>
      </c>
      <c r="O290" s="85">
        <v>1867</v>
      </c>
      <c r="P290" s="85" t="s">
        <v>822</v>
      </c>
      <c r="Q290" s="85"/>
    </row>
    <row r="291" spans="1:17" x14ac:dyDescent="0.3">
      <c r="A291" s="381"/>
      <c r="B291" s="13" t="s">
        <v>243</v>
      </c>
      <c r="C291" s="13"/>
      <c r="D291" s="13"/>
      <c r="E291" s="29">
        <v>8</v>
      </c>
      <c r="F291" s="30">
        <f t="shared" si="5"/>
        <v>1868</v>
      </c>
      <c r="G291" s="236"/>
      <c r="H291" s="237"/>
      <c r="I291" s="238"/>
      <c r="J291" s="27"/>
      <c r="K291" s="85">
        <v>2017</v>
      </c>
      <c r="L291" s="85">
        <v>289</v>
      </c>
      <c r="M291" s="85" t="s">
        <v>823</v>
      </c>
      <c r="N291" s="85">
        <v>8</v>
      </c>
      <c r="O291" s="85">
        <v>1868</v>
      </c>
      <c r="P291" s="85" t="s">
        <v>824</v>
      </c>
      <c r="Q291" s="85"/>
    </row>
    <row r="292" spans="1:17" x14ac:dyDescent="0.3">
      <c r="A292" s="381"/>
      <c r="B292" s="38" t="s">
        <v>244</v>
      </c>
      <c r="C292" s="38"/>
      <c r="D292" s="38"/>
      <c r="E292" s="25">
        <v>1</v>
      </c>
      <c r="F292" s="30">
        <f t="shared" si="5"/>
        <v>1876</v>
      </c>
      <c r="G292" s="233" t="s">
        <v>245</v>
      </c>
      <c r="H292" s="234"/>
      <c r="I292" s="235"/>
      <c r="J292" s="27"/>
      <c r="K292" s="85">
        <v>2017</v>
      </c>
      <c r="L292" s="85">
        <v>290</v>
      </c>
      <c r="M292" s="85" t="s">
        <v>825</v>
      </c>
      <c r="N292" s="85">
        <v>1</v>
      </c>
      <c r="O292" s="85">
        <v>1876</v>
      </c>
      <c r="P292" s="85" t="s">
        <v>826</v>
      </c>
      <c r="Q292" s="85" t="s">
        <v>827</v>
      </c>
    </row>
    <row r="293" spans="1:17" x14ac:dyDescent="0.3">
      <c r="A293" s="381"/>
      <c r="B293" s="13" t="s">
        <v>246</v>
      </c>
      <c r="C293" s="13"/>
      <c r="D293" s="13"/>
      <c r="E293" s="14">
        <v>1</v>
      </c>
      <c r="F293" s="30">
        <f t="shared" si="5"/>
        <v>1877</v>
      </c>
      <c r="G293" s="236" t="s">
        <v>100</v>
      </c>
      <c r="H293" s="237"/>
      <c r="I293" s="238"/>
      <c r="J293" s="27"/>
      <c r="K293" s="85">
        <v>2017</v>
      </c>
      <c r="L293" s="85">
        <v>291</v>
      </c>
      <c r="M293" s="85" t="s">
        <v>828</v>
      </c>
      <c r="N293" s="85">
        <v>1</v>
      </c>
      <c r="O293" s="85">
        <v>1877</v>
      </c>
      <c r="P293" s="85" t="s">
        <v>768</v>
      </c>
      <c r="Q293" s="85" t="s">
        <v>829</v>
      </c>
    </row>
    <row r="294" spans="1:17" x14ac:dyDescent="0.3">
      <c r="A294" s="381"/>
      <c r="B294" s="28" t="s">
        <v>247</v>
      </c>
      <c r="C294" s="28"/>
      <c r="D294" s="28"/>
      <c r="E294" s="29">
        <v>20</v>
      </c>
      <c r="F294" s="30">
        <f t="shared" si="5"/>
        <v>1878</v>
      </c>
      <c r="G294" s="236" t="s">
        <v>102</v>
      </c>
      <c r="H294" s="237"/>
      <c r="I294" s="238"/>
      <c r="J294" s="27"/>
      <c r="K294" s="85">
        <v>2017</v>
      </c>
      <c r="L294" s="85">
        <v>292</v>
      </c>
      <c r="M294" s="85" t="s">
        <v>830</v>
      </c>
      <c r="N294" s="85">
        <v>20</v>
      </c>
      <c r="O294" s="85">
        <v>1878</v>
      </c>
      <c r="P294" s="85" t="s">
        <v>831</v>
      </c>
      <c r="Q294" s="85" t="s">
        <v>832</v>
      </c>
    </row>
    <row r="295" spans="1:17" x14ac:dyDescent="0.3">
      <c r="A295" s="381"/>
      <c r="B295" s="13" t="s">
        <v>248</v>
      </c>
      <c r="C295" s="13"/>
      <c r="D295" s="13"/>
      <c r="E295" s="29">
        <v>600</v>
      </c>
      <c r="F295" s="30">
        <f t="shared" si="5"/>
        <v>1898</v>
      </c>
      <c r="G295" s="236" t="s">
        <v>51</v>
      </c>
      <c r="H295" s="237"/>
      <c r="I295" s="238"/>
      <c r="J295" s="27"/>
      <c r="K295" s="85">
        <v>2017</v>
      </c>
      <c r="L295" s="85">
        <v>293</v>
      </c>
      <c r="M295" s="85" t="s">
        <v>833</v>
      </c>
      <c r="N295" s="85">
        <v>600</v>
      </c>
      <c r="O295" s="85">
        <v>1898</v>
      </c>
      <c r="P295" s="85" t="s">
        <v>831</v>
      </c>
      <c r="Q295" s="85"/>
    </row>
    <row r="296" spans="1:17" x14ac:dyDescent="0.3">
      <c r="A296" s="381"/>
      <c r="B296" s="13" t="s">
        <v>249</v>
      </c>
      <c r="C296" s="13"/>
      <c r="D296" s="13"/>
      <c r="E296" s="14">
        <v>8</v>
      </c>
      <c r="F296" s="30">
        <f t="shared" si="5"/>
        <v>2498</v>
      </c>
      <c r="G296" s="236"/>
      <c r="H296" s="237"/>
      <c r="I296" s="238"/>
      <c r="J296" s="27"/>
      <c r="K296" s="85">
        <v>2017</v>
      </c>
      <c r="L296" s="85">
        <v>294</v>
      </c>
      <c r="M296" s="85" t="s">
        <v>834</v>
      </c>
      <c r="N296" s="85">
        <v>8</v>
      </c>
      <c r="O296" s="85">
        <v>2498</v>
      </c>
      <c r="P296" s="85" t="s">
        <v>835</v>
      </c>
      <c r="Q296" s="85"/>
    </row>
    <row r="297" spans="1:17" x14ac:dyDescent="0.3">
      <c r="A297" s="381"/>
      <c r="B297" s="13" t="s">
        <v>250</v>
      </c>
      <c r="C297" s="13"/>
      <c r="D297" s="13"/>
      <c r="E297" s="14">
        <v>10</v>
      </c>
      <c r="F297" s="30">
        <f t="shared" si="5"/>
        <v>2506</v>
      </c>
      <c r="G297" s="336" t="s">
        <v>106</v>
      </c>
      <c r="H297" s="337"/>
      <c r="I297" s="338"/>
      <c r="J297" s="27"/>
      <c r="K297" s="85">
        <v>2017</v>
      </c>
      <c r="L297" s="85">
        <v>295</v>
      </c>
      <c r="M297" s="85" t="s">
        <v>836</v>
      </c>
      <c r="N297" s="85">
        <v>10</v>
      </c>
      <c r="O297" s="85">
        <v>2506</v>
      </c>
      <c r="P297" s="85" t="s">
        <v>831</v>
      </c>
      <c r="Q297" s="85"/>
    </row>
    <row r="298" spans="1:17" x14ac:dyDescent="0.3">
      <c r="A298" s="381"/>
      <c r="B298" s="13" t="s">
        <v>251</v>
      </c>
      <c r="C298" s="13"/>
      <c r="D298" s="13"/>
      <c r="E298" s="14">
        <v>12</v>
      </c>
      <c r="F298" s="30">
        <f t="shared" si="5"/>
        <v>2516</v>
      </c>
      <c r="G298" s="212"/>
      <c r="H298" s="213"/>
      <c r="I298" s="214"/>
      <c r="J298" s="27"/>
      <c r="K298" s="85">
        <v>2017</v>
      </c>
      <c r="L298" s="85">
        <v>296</v>
      </c>
      <c r="M298" s="85" t="s">
        <v>837</v>
      </c>
      <c r="N298" s="85">
        <v>12</v>
      </c>
      <c r="O298" s="85">
        <v>2516</v>
      </c>
      <c r="P298" s="85" t="s">
        <v>831</v>
      </c>
      <c r="Q298" s="85"/>
    </row>
    <row r="299" spans="1:17" x14ac:dyDescent="0.3">
      <c r="A299" s="381"/>
      <c r="B299" s="13" t="s">
        <v>252</v>
      </c>
      <c r="C299" s="13"/>
      <c r="D299" s="13"/>
      <c r="E299" s="14">
        <v>13</v>
      </c>
      <c r="F299" s="30">
        <f t="shared" si="5"/>
        <v>2528</v>
      </c>
      <c r="G299" s="212"/>
      <c r="H299" s="213"/>
      <c r="I299" s="214"/>
      <c r="J299" s="27"/>
      <c r="K299" s="85">
        <v>2017</v>
      </c>
      <c r="L299" s="85">
        <v>297</v>
      </c>
      <c r="M299" s="85" t="s">
        <v>838</v>
      </c>
      <c r="N299" s="85">
        <v>13</v>
      </c>
      <c r="O299" s="85">
        <v>2528</v>
      </c>
      <c r="P299" s="85" t="s">
        <v>831</v>
      </c>
      <c r="Q299" s="85"/>
    </row>
    <row r="300" spans="1:17" x14ac:dyDescent="0.3">
      <c r="A300" s="381"/>
      <c r="B300" s="39" t="s">
        <v>253</v>
      </c>
      <c r="C300" s="39"/>
      <c r="D300" s="39"/>
      <c r="E300" s="19">
        <v>1</v>
      </c>
      <c r="F300" s="30">
        <f t="shared" si="5"/>
        <v>2541</v>
      </c>
      <c r="G300" s="215" t="s">
        <v>110</v>
      </c>
      <c r="H300" s="216"/>
      <c r="I300" s="217"/>
      <c r="J300" s="40"/>
      <c r="K300" s="85">
        <v>2017</v>
      </c>
      <c r="L300" s="85">
        <v>298</v>
      </c>
      <c r="M300" s="85" t="s">
        <v>839</v>
      </c>
      <c r="N300" s="85">
        <v>1</v>
      </c>
      <c r="O300" s="85">
        <v>2541</v>
      </c>
      <c r="P300" s="85" t="s">
        <v>768</v>
      </c>
      <c r="Q300" s="85" t="s">
        <v>840</v>
      </c>
    </row>
    <row r="301" spans="1:17" x14ac:dyDescent="0.3">
      <c r="A301" s="374" t="s">
        <v>254</v>
      </c>
      <c r="B301" s="51" t="s">
        <v>207</v>
      </c>
      <c r="C301" s="38"/>
      <c r="D301" s="38"/>
      <c r="E301" s="25">
        <v>1</v>
      </c>
      <c r="F301" s="15">
        <f>E300+F300</f>
        <v>2542</v>
      </c>
      <c r="G301" s="233" t="s">
        <v>208</v>
      </c>
      <c r="H301" s="234"/>
      <c r="I301" s="235"/>
      <c r="J301" s="56"/>
      <c r="K301" s="85">
        <v>2017</v>
      </c>
      <c r="L301" s="85">
        <v>299</v>
      </c>
      <c r="M301" s="85" t="s">
        <v>760</v>
      </c>
      <c r="N301" s="85">
        <v>1</v>
      </c>
      <c r="O301" s="85">
        <v>2542</v>
      </c>
      <c r="P301" s="85" t="s">
        <v>761</v>
      </c>
      <c r="Q301" s="85" t="s">
        <v>841</v>
      </c>
    </row>
    <row r="302" spans="1:17" x14ac:dyDescent="0.3">
      <c r="A302" s="375"/>
      <c r="B302" s="51" t="s">
        <v>209</v>
      </c>
      <c r="C302" s="38"/>
      <c r="D302" s="38"/>
      <c r="E302" s="25">
        <v>1</v>
      </c>
      <c r="F302" s="30">
        <f t="shared" si="5"/>
        <v>2543</v>
      </c>
      <c r="G302" s="233" t="s">
        <v>208</v>
      </c>
      <c r="H302" s="234"/>
      <c r="I302" s="235"/>
      <c r="J302" s="56"/>
      <c r="K302" s="85">
        <v>2017</v>
      </c>
      <c r="L302" s="85">
        <v>300</v>
      </c>
      <c r="M302" s="85" t="s">
        <v>763</v>
      </c>
      <c r="N302" s="85">
        <v>1</v>
      </c>
      <c r="O302" s="85">
        <v>2543</v>
      </c>
      <c r="P302" s="85" t="s">
        <v>761</v>
      </c>
      <c r="Q302" s="85" t="s">
        <v>842</v>
      </c>
    </row>
    <row r="303" spans="1:17" x14ac:dyDescent="0.3">
      <c r="A303" s="375"/>
      <c r="B303" s="51" t="s">
        <v>210</v>
      </c>
      <c r="C303" s="38"/>
      <c r="D303" s="38"/>
      <c r="E303" s="25">
        <v>1</v>
      </c>
      <c r="F303" s="30">
        <f t="shared" si="5"/>
        <v>2544</v>
      </c>
      <c r="G303" s="233" t="s">
        <v>208</v>
      </c>
      <c r="H303" s="234"/>
      <c r="I303" s="235"/>
      <c r="J303" s="56"/>
      <c r="K303" s="85">
        <v>2017</v>
      </c>
      <c r="L303" s="85">
        <v>301</v>
      </c>
      <c r="M303" s="85" t="s">
        <v>765</v>
      </c>
      <c r="N303" s="85">
        <v>1</v>
      </c>
      <c r="O303" s="85">
        <v>2544</v>
      </c>
      <c r="P303" s="85" t="s">
        <v>761</v>
      </c>
      <c r="Q303" s="85" t="s">
        <v>843</v>
      </c>
    </row>
    <row r="304" spans="1:17" x14ac:dyDescent="0.3">
      <c r="A304" s="375"/>
      <c r="B304" s="377" t="s">
        <v>211</v>
      </c>
      <c r="C304" s="344"/>
      <c r="D304" s="28" t="s">
        <v>212</v>
      </c>
      <c r="E304" s="29">
        <v>1</v>
      </c>
      <c r="F304" s="30">
        <f t="shared" si="5"/>
        <v>2545</v>
      </c>
      <c r="G304" s="349" t="s">
        <v>29</v>
      </c>
      <c r="H304" s="350"/>
      <c r="I304" s="351"/>
      <c r="J304" s="56"/>
      <c r="K304" s="85">
        <v>2017</v>
      </c>
      <c r="L304" s="85">
        <v>302</v>
      </c>
      <c r="M304" s="85" t="s">
        <v>767</v>
      </c>
      <c r="N304" s="85">
        <v>1</v>
      </c>
      <c r="O304" s="85">
        <v>2545</v>
      </c>
      <c r="P304" s="85" t="s">
        <v>768</v>
      </c>
      <c r="Q304" s="85" t="s">
        <v>844</v>
      </c>
    </row>
    <row r="305" spans="1:17" x14ac:dyDescent="0.3">
      <c r="A305" s="375"/>
      <c r="B305" s="378"/>
      <c r="C305" s="346"/>
      <c r="D305" s="28" t="s">
        <v>213</v>
      </c>
      <c r="E305" s="29">
        <v>1</v>
      </c>
      <c r="F305" s="30">
        <f t="shared" si="5"/>
        <v>2546</v>
      </c>
      <c r="G305" s="352"/>
      <c r="H305" s="353"/>
      <c r="I305" s="354"/>
      <c r="J305" s="56"/>
      <c r="K305" s="85">
        <v>2017</v>
      </c>
      <c r="L305" s="85">
        <v>303</v>
      </c>
      <c r="M305" s="85" t="s">
        <v>770</v>
      </c>
      <c r="N305" s="85">
        <v>1</v>
      </c>
      <c r="O305" s="85">
        <v>2546</v>
      </c>
      <c r="P305" s="85" t="s">
        <v>768</v>
      </c>
      <c r="Q305" s="85" t="s">
        <v>845</v>
      </c>
    </row>
    <row r="306" spans="1:17" x14ac:dyDescent="0.3">
      <c r="A306" s="375"/>
      <c r="B306" s="379"/>
      <c r="C306" s="348"/>
      <c r="D306" s="28" t="s">
        <v>214</v>
      </c>
      <c r="E306" s="29">
        <v>1</v>
      </c>
      <c r="F306" s="30">
        <f t="shared" si="5"/>
        <v>2547</v>
      </c>
      <c r="G306" s="355"/>
      <c r="H306" s="356"/>
      <c r="I306" s="357"/>
      <c r="J306" s="56"/>
      <c r="K306" s="85">
        <v>2017</v>
      </c>
      <c r="L306" s="85">
        <v>304</v>
      </c>
      <c r="M306" s="85" t="s">
        <v>772</v>
      </c>
      <c r="N306" s="85">
        <v>1</v>
      </c>
      <c r="O306" s="85">
        <v>2547</v>
      </c>
      <c r="P306" s="85" t="s">
        <v>768</v>
      </c>
      <c r="Q306" s="85" t="s">
        <v>846</v>
      </c>
    </row>
    <row r="307" spans="1:17" ht="42" x14ac:dyDescent="0.3">
      <c r="A307" s="375"/>
      <c r="B307" s="54" t="s">
        <v>215</v>
      </c>
      <c r="C307" s="54"/>
      <c r="D307" s="55"/>
      <c r="E307" s="29">
        <v>1</v>
      </c>
      <c r="F307" s="30">
        <f t="shared" si="5"/>
        <v>2548</v>
      </c>
      <c r="G307" s="385" t="s">
        <v>216</v>
      </c>
      <c r="H307" s="386"/>
      <c r="I307" s="387"/>
      <c r="J307" s="56"/>
      <c r="K307" s="85">
        <v>2017</v>
      </c>
      <c r="L307" s="85">
        <v>305</v>
      </c>
      <c r="M307" s="85" t="s">
        <v>774</v>
      </c>
      <c r="N307" s="85">
        <v>1</v>
      </c>
      <c r="O307" s="85">
        <v>2548</v>
      </c>
      <c r="P307" s="85" t="s">
        <v>775</v>
      </c>
      <c r="Q307" s="85" t="s">
        <v>847</v>
      </c>
    </row>
    <row r="308" spans="1:17" x14ac:dyDescent="0.3">
      <c r="A308" s="375"/>
      <c r="B308" s="377" t="s">
        <v>217</v>
      </c>
      <c r="C308" s="344"/>
      <c r="D308" s="28" t="s">
        <v>218</v>
      </c>
      <c r="E308" s="29">
        <v>1</v>
      </c>
      <c r="F308" s="30">
        <f t="shared" si="5"/>
        <v>2549</v>
      </c>
      <c r="G308" s="349" t="s">
        <v>29</v>
      </c>
      <c r="H308" s="350"/>
      <c r="I308" s="351"/>
      <c r="J308" s="56"/>
      <c r="K308" s="85">
        <v>2017</v>
      </c>
      <c r="L308" s="85">
        <v>306</v>
      </c>
      <c r="M308" s="85" t="s">
        <v>777</v>
      </c>
      <c r="N308" s="85">
        <v>1</v>
      </c>
      <c r="O308" s="85">
        <v>2549</v>
      </c>
      <c r="P308" s="85" t="s">
        <v>768</v>
      </c>
      <c r="Q308" s="85" t="s">
        <v>848</v>
      </c>
    </row>
    <row r="309" spans="1:17" x14ac:dyDescent="0.3">
      <c r="A309" s="375"/>
      <c r="B309" s="378"/>
      <c r="C309" s="346"/>
      <c r="D309" s="28" t="s">
        <v>219</v>
      </c>
      <c r="E309" s="29">
        <v>1</v>
      </c>
      <c r="F309" s="30">
        <f t="shared" si="5"/>
        <v>2550</v>
      </c>
      <c r="G309" s="352"/>
      <c r="H309" s="353"/>
      <c r="I309" s="354"/>
      <c r="J309" s="56"/>
      <c r="K309" s="85">
        <v>2017</v>
      </c>
      <c r="L309" s="85">
        <v>307</v>
      </c>
      <c r="M309" s="85" t="s">
        <v>779</v>
      </c>
      <c r="N309" s="85">
        <v>1</v>
      </c>
      <c r="O309" s="85">
        <v>2550</v>
      </c>
      <c r="P309" s="85" t="s">
        <v>768</v>
      </c>
      <c r="Q309" s="85" t="s">
        <v>849</v>
      </c>
    </row>
    <row r="310" spans="1:17" x14ac:dyDescent="0.3">
      <c r="A310" s="375"/>
      <c r="B310" s="378"/>
      <c r="C310" s="346"/>
      <c r="D310" s="28" t="s">
        <v>220</v>
      </c>
      <c r="E310" s="29">
        <v>1</v>
      </c>
      <c r="F310" s="30">
        <f t="shared" si="5"/>
        <v>2551</v>
      </c>
      <c r="G310" s="352"/>
      <c r="H310" s="353"/>
      <c r="I310" s="354"/>
      <c r="J310" s="56"/>
      <c r="K310" s="85">
        <v>2017</v>
      </c>
      <c r="L310" s="85">
        <v>308</v>
      </c>
      <c r="M310" s="85" t="s">
        <v>781</v>
      </c>
      <c r="N310" s="85">
        <v>1</v>
      </c>
      <c r="O310" s="85">
        <v>2551</v>
      </c>
      <c r="P310" s="85" t="s">
        <v>768</v>
      </c>
      <c r="Q310" s="85" t="s">
        <v>850</v>
      </c>
    </row>
    <row r="311" spans="1:17" x14ac:dyDescent="0.3">
      <c r="A311" s="375"/>
      <c r="B311" s="378"/>
      <c r="C311" s="346"/>
      <c r="D311" s="28" t="s">
        <v>221</v>
      </c>
      <c r="E311" s="29">
        <v>1</v>
      </c>
      <c r="F311" s="30">
        <f t="shared" si="5"/>
        <v>2552</v>
      </c>
      <c r="G311" s="352"/>
      <c r="H311" s="353"/>
      <c r="I311" s="354"/>
      <c r="J311" s="56"/>
      <c r="K311" s="85">
        <v>2017</v>
      </c>
      <c r="L311" s="85">
        <v>309</v>
      </c>
      <c r="M311" s="85" t="s">
        <v>783</v>
      </c>
      <c r="N311" s="85">
        <v>1</v>
      </c>
      <c r="O311" s="85">
        <v>2552</v>
      </c>
      <c r="P311" s="85" t="s">
        <v>768</v>
      </c>
      <c r="Q311" s="85" t="s">
        <v>851</v>
      </c>
    </row>
    <row r="312" spans="1:17" x14ac:dyDescent="0.3">
      <c r="A312" s="375"/>
      <c r="B312" s="378"/>
      <c r="C312" s="346"/>
      <c r="D312" s="28" t="s">
        <v>222</v>
      </c>
      <c r="E312" s="29">
        <v>1</v>
      </c>
      <c r="F312" s="30">
        <f t="shared" si="5"/>
        <v>2553</v>
      </c>
      <c r="G312" s="352"/>
      <c r="H312" s="353"/>
      <c r="I312" s="354"/>
      <c r="J312" s="56"/>
      <c r="K312" s="85">
        <v>2017</v>
      </c>
      <c r="L312" s="85">
        <v>310</v>
      </c>
      <c r="M312" s="85" t="s">
        <v>785</v>
      </c>
      <c r="N312" s="85">
        <v>1</v>
      </c>
      <c r="O312" s="85">
        <v>2553</v>
      </c>
      <c r="P312" s="85" t="s">
        <v>768</v>
      </c>
      <c r="Q312" s="85" t="s">
        <v>852</v>
      </c>
    </row>
    <row r="313" spans="1:17" x14ac:dyDescent="0.3">
      <c r="A313" s="375"/>
      <c r="B313" s="378"/>
      <c r="C313" s="346"/>
      <c r="D313" s="28" t="s">
        <v>223</v>
      </c>
      <c r="E313" s="29">
        <v>1</v>
      </c>
      <c r="F313" s="30">
        <f t="shared" si="5"/>
        <v>2554</v>
      </c>
      <c r="G313" s="352"/>
      <c r="H313" s="353"/>
      <c r="I313" s="354"/>
      <c r="J313" s="56"/>
      <c r="K313" s="85">
        <v>2017</v>
      </c>
      <c r="L313" s="85">
        <v>311</v>
      </c>
      <c r="M313" s="85" t="s">
        <v>787</v>
      </c>
      <c r="N313" s="85">
        <v>1</v>
      </c>
      <c r="O313" s="85">
        <v>2554</v>
      </c>
      <c r="P313" s="85" t="s">
        <v>768</v>
      </c>
      <c r="Q313" s="85" t="s">
        <v>853</v>
      </c>
    </row>
    <row r="314" spans="1:17" x14ac:dyDescent="0.3">
      <c r="A314" s="375"/>
      <c r="B314" s="378"/>
      <c r="C314" s="346"/>
      <c r="D314" s="28" t="s">
        <v>224</v>
      </c>
      <c r="E314" s="29">
        <v>1</v>
      </c>
      <c r="F314" s="30">
        <f t="shared" si="5"/>
        <v>2555</v>
      </c>
      <c r="G314" s="352"/>
      <c r="H314" s="353"/>
      <c r="I314" s="354"/>
      <c r="J314" s="56"/>
      <c r="K314" s="85">
        <v>2017</v>
      </c>
      <c r="L314" s="85">
        <v>312</v>
      </c>
      <c r="M314" s="85" t="s">
        <v>789</v>
      </c>
      <c r="N314" s="85">
        <v>1</v>
      </c>
      <c r="O314" s="85">
        <v>2555</v>
      </c>
      <c r="P314" s="85" t="s">
        <v>768</v>
      </c>
      <c r="Q314" s="85" t="s">
        <v>854</v>
      </c>
    </row>
    <row r="315" spans="1:17" x14ac:dyDescent="0.3">
      <c r="A315" s="375"/>
      <c r="B315" s="379"/>
      <c r="C315" s="348"/>
      <c r="D315" s="28" t="s">
        <v>225</v>
      </c>
      <c r="E315" s="29">
        <v>1</v>
      </c>
      <c r="F315" s="30">
        <f t="shared" si="5"/>
        <v>2556</v>
      </c>
      <c r="G315" s="355"/>
      <c r="H315" s="356"/>
      <c r="I315" s="357"/>
      <c r="J315" s="56"/>
      <c r="K315" s="85">
        <v>2017</v>
      </c>
      <c r="L315" s="85">
        <v>313</v>
      </c>
      <c r="M315" s="85" t="s">
        <v>791</v>
      </c>
      <c r="N315" s="85">
        <v>1</v>
      </c>
      <c r="O315" s="85">
        <v>2556</v>
      </c>
      <c r="P315" s="85" t="s">
        <v>768</v>
      </c>
      <c r="Q315" s="85" t="s">
        <v>855</v>
      </c>
    </row>
    <row r="316" spans="1:17" x14ac:dyDescent="0.3">
      <c r="A316" s="375"/>
      <c r="B316" s="57" t="s">
        <v>226</v>
      </c>
      <c r="C316" s="28"/>
      <c r="D316" s="28"/>
      <c r="E316" s="29">
        <v>1</v>
      </c>
      <c r="F316" s="30">
        <f t="shared" si="5"/>
        <v>2557</v>
      </c>
      <c r="G316" s="236" t="s">
        <v>227</v>
      </c>
      <c r="H316" s="237"/>
      <c r="I316" s="238"/>
      <c r="J316" s="56"/>
      <c r="K316" s="85">
        <v>2017</v>
      </c>
      <c r="L316" s="85">
        <v>314</v>
      </c>
      <c r="M316" s="85" t="s">
        <v>793</v>
      </c>
      <c r="N316" s="85">
        <v>1</v>
      </c>
      <c r="O316" s="85">
        <v>2557</v>
      </c>
      <c r="P316" s="85" t="s">
        <v>794</v>
      </c>
      <c r="Q316" s="85" t="s">
        <v>856</v>
      </c>
    </row>
    <row r="317" spans="1:17" x14ac:dyDescent="0.3">
      <c r="A317" s="375"/>
      <c r="B317" s="382" t="s">
        <v>228</v>
      </c>
      <c r="C317" s="240"/>
      <c r="D317" s="28" t="s">
        <v>229</v>
      </c>
      <c r="E317" s="29">
        <v>1</v>
      </c>
      <c r="F317" s="30">
        <f t="shared" si="5"/>
        <v>2558</v>
      </c>
      <c r="G317" s="349" t="s">
        <v>29</v>
      </c>
      <c r="H317" s="350"/>
      <c r="I317" s="351"/>
      <c r="J317" s="56"/>
      <c r="K317" s="85">
        <v>2017</v>
      </c>
      <c r="L317" s="85">
        <v>315</v>
      </c>
      <c r="M317" s="85" t="s">
        <v>796</v>
      </c>
      <c r="N317" s="85">
        <v>1</v>
      </c>
      <c r="O317" s="85">
        <v>2558</v>
      </c>
      <c r="P317" s="85" t="s">
        <v>768</v>
      </c>
      <c r="Q317" s="85" t="s">
        <v>857</v>
      </c>
    </row>
    <row r="318" spans="1:17" x14ac:dyDescent="0.3">
      <c r="A318" s="375"/>
      <c r="B318" s="383"/>
      <c r="C318" s="230"/>
      <c r="D318" s="28" t="s">
        <v>230</v>
      </c>
      <c r="E318" s="29">
        <v>1</v>
      </c>
      <c r="F318" s="30">
        <f t="shared" si="5"/>
        <v>2559</v>
      </c>
      <c r="G318" s="352"/>
      <c r="H318" s="353"/>
      <c r="I318" s="354"/>
      <c r="J318" s="56"/>
      <c r="K318" s="85">
        <v>2017</v>
      </c>
      <c r="L318" s="85">
        <v>316</v>
      </c>
      <c r="M318" s="85" t="s">
        <v>798</v>
      </c>
      <c r="N318" s="85">
        <v>1</v>
      </c>
      <c r="O318" s="85">
        <v>2559</v>
      </c>
      <c r="P318" s="85" t="s">
        <v>768</v>
      </c>
      <c r="Q318" s="85" t="s">
        <v>858</v>
      </c>
    </row>
    <row r="319" spans="1:17" x14ac:dyDescent="0.3">
      <c r="A319" s="375"/>
      <c r="B319" s="383"/>
      <c r="C319" s="230"/>
      <c r="D319" s="28" t="s">
        <v>231</v>
      </c>
      <c r="E319" s="29">
        <v>1</v>
      </c>
      <c r="F319" s="30">
        <f t="shared" si="5"/>
        <v>2560</v>
      </c>
      <c r="G319" s="352"/>
      <c r="H319" s="353"/>
      <c r="I319" s="354"/>
      <c r="J319" s="43"/>
      <c r="K319" s="85">
        <v>2017</v>
      </c>
      <c r="L319" s="85">
        <v>317</v>
      </c>
      <c r="M319" s="85" t="s">
        <v>800</v>
      </c>
      <c r="N319" s="85">
        <v>1</v>
      </c>
      <c r="O319" s="85">
        <v>2560</v>
      </c>
      <c r="P319" s="85" t="s">
        <v>768</v>
      </c>
      <c r="Q319" s="85" t="s">
        <v>859</v>
      </c>
    </row>
    <row r="320" spans="1:17" x14ac:dyDescent="0.3">
      <c r="A320" s="375"/>
      <c r="B320" s="383"/>
      <c r="C320" s="230"/>
      <c r="D320" s="28" t="s">
        <v>232</v>
      </c>
      <c r="E320" s="29">
        <v>1</v>
      </c>
      <c r="F320" s="30">
        <f t="shared" si="5"/>
        <v>2561</v>
      </c>
      <c r="G320" s="352"/>
      <c r="H320" s="353"/>
      <c r="I320" s="354"/>
      <c r="J320" s="27"/>
      <c r="K320" s="85">
        <v>2017</v>
      </c>
      <c r="L320" s="85">
        <v>318</v>
      </c>
      <c r="M320" s="85" t="s">
        <v>802</v>
      </c>
      <c r="N320" s="85">
        <v>1</v>
      </c>
      <c r="O320" s="85">
        <v>2561</v>
      </c>
      <c r="P320" s="85" t="s">
        <v>768</v>
      </c>
      <c r="Q320" s="85" t="s">
        <v>860</v>
      </c>
    </row>
    <row r="321" spans="1:17" x14ac:dyDescent="0.3">
      <c r="A321" s="375"/>
      <c r="B321" s="384"/>
      <c r="C321" s="232"/>
      <c r="D321" s="28" t="s">
        <v>192</v>
      </c>
      <c r="E321" s="29">
        <v>1</v>
      </c>
      <c r="F321" s="30">
        <f t="shared" si="5"/>
        <v>2562</v>
      </c>
      <c r="G321" s="355"/>
      <c r="H321" s="356"/>
      <c r="I321" s="357"/>
      <c r="J321" s="27"/>
      <c r="K321" s="85">
        <v>2017</v>
      </c>
      <c r="L321" s="85">
        <v>319</v>
      </c>
      <c r="M321" s="85" t="s">
        <v>804</v>
      </c>
      <c r="N321" s="85">
        <v>1</v>
      </c>
      <c r="O321" s="85">
        <v>2562</v>
      </c>
      <c r="P321" s="85" t="s">
        <v>768</v>
      </c>
      <c r="Q321" s="85" t="s">
        <v>861</v>
      </c>
    </row>
    <row r="322" spans="1:17" x14ac:dyDescent="0.3">
      <c r="A322" s="375"/>
      <c r="B322" s="51" t="s">
        <v>233</v>
      </c>
      <c r="C322" s="38"/>
      <c r="D322" s="38"/>
      <c r="E322" s="29">
        <v>20</v>
      </c>
      <c r="F322" s="30">
        <f t="shared" si="5"/>
        <v>2563</v>
      </c>
      <c r="G322" s="340" t="s">
        <v>51</v>
      </c>
      <c r="H322" s="341"/>
      <c r="I322" s="342"/>
      <c r="J322" s="27"/>
      <c r="K322" s="85">
        <v>2017</v>
      </c>
      <c r="L322" s="85">
        <v>320</v>
      </c>
      <c r="M322" s="85" t="s">
        <v>806</v>
      </c>
      <c r="N322" s="85">
        <v>20</v>
      </c>
      <c r="O322" s="85">
        <v>2563</v>
      </c>
      <c r="P322" s="85" t="s">
        <v>862</v>
      </c>
      <c r="Q322" s="85" t="s">
        <v>863</v>
      </c>
    </row>
    <row r="323" spans="1:17" x14ac:dyDescent="0.3">
      <c r="A323" s="375"/>
      <c r="B323" s="382" t="s">
        <v>234</v>
      </c>
      <c r="C323" s="240"/>
      <c r="D323" s="28" t="s">
        <v>113</v>
      </c>
      <c r="E323" s="29">
        <v>1</v>
      </c>
      <c r="F323" s="30">
        <f t="shared" si="5"/>
        <v>2583</v>
      </c>
      <c r="G323" s="236" t="s">
        <v>235</v>
      </c>
      <c r="H323" s="237"/>
      <c r="I323" s="238"/>
      <c r="J323" s="27"/>
      <c r="K323" s="85">
        <v>2017</v>
      </c>
      <c r="L323" s="85">
        <v>321</v>
      </c>
      <c r="M323" s="85" t="s">
        <v>809</v>
      </c>
      <c r="N323" s="85">
        <v>1</v>
      </c>
      <c r="O323" s="85">
        <v>2583</v>
      </c>
      <c r="P323" s="85" t="s">
        <v>794</v>
      </c>
      <c r="Q323" s="85" t="s">
        <v>864</v>
      </c>
    </row>
    <row r="324" spans="1:17" x14ac:dyDescent="0.3">
      <c r="A324" s="375"/>
      <c r="B324" s="383"/>
      <c r="C324" s="230"/>
      <c r="D324" s="38" t="s">
        <v>236</v>
      </c>
      <c r="E324" s="25">
        <v>1</v>
      </c>
      <c r="F324" s="30">
        <f t="shared" si="5"/>
        <v>2584</v>
      </c>
      <c r="G324" s="233" t="s">
        <v>116</v>
      </c>
      <c r="H324" s="234"/>
      <c r="I324" s="235"/>
      <c r="J324" s="27"/>
      <c r="K324" s="85">
        <v>2017</v>
      </c>
      <c r="L324" s="85">
        <v>322</v>
      </c>
      <c r="M324" s="85" t="s">
        <v>811</v>
      </c>
      <c r="N324" s="85">
        <v>1</v>
      </c>
      <c r="O324" s="85">
        <v>2584</v>
      </c>
      <c r="P324" s="85" t="s">
        <v>812</v>
      </c>
      <c r="Q324" s="85" t="s">
        <v>865</v>
      </c>
    </row>
    <row r="325" spans="1:17" x14ac:dyDescent="0.3">
      <c r="A325" s="375"/>
      <c r="B325" s="383"/>
      <c r="C325" s="230"/>
      <c r="D325" s="28" t="s">
        <v>237</v>
      </c>
      <c r="E325" s="29">
        <v>6</v>
      </c>
      <c r="F325" s="30">
        <f t="shared" si="5"/>
        <v>2585</v>
      </c>
      <c r="G325" s="236" t="s">
        <v>238</v>
      </c>
      <c r="H325" s="237"/>
      <c r="I325" s="238"/>
      <c r="J325" s="27"/>
      <c r="K325" s="85">
        <v>2017</v>
      </c>
      <c r="L325" s="85">
        <v>323</v>
      </c>
      <c r="M325" s="85" t="s">
        <v>814</v>
      </c>
      <c r="N325" s="85">
        <v>6</v>
      </c>
      <c r="O325" s="85">
        <v>2585</v>
      </c>
      <c r="P325" s="85" t="s">
        <v>815</v>
      </c>
      <c r="Q325" s="85" t="s">
        <v>866</v>
      </c>
    </row>
    <row r="326" spans="1:17" x14ac:dyDescent="0.3">
      <c r="A326" s="375"/>
      <c r="B326" s="383"/>
      <c r="C326" s="230"/>
      <c r="D326" s="28" t="s">
        <v>239</v>
      </c>
      <c r="E326" s="29">
        <v>1</v>
      </c>
      <c r="F326" s="30">
        <f t="shared" si="5"/>
        <v>2591</v>
      </c>
      <c r="G326" s="236" t="s">
        <v>240</v>
      </c>
      <c r="H326" s="237"/>
      <c r="I326" s="238"/>
      <c r="J326" s="27"/>
      <c r="K326" s="85">
        <v>2017</v>
      </c>
      <c r="L326" s="85">
        <v>324</v>
      </c>
      <c r="M326" s="85" t="s">
        <v>817</v>
      </c>
      <c r="N326" s="85">
        <v>1</v>
      </c>
      <c r="O326" s="85">
        <v>2591</v>
      </c>
      <c r="P326" s="85" t="s">
        <v>812</v>
      </c>
      <c r="Q326" s="85" t="s">
        <v>867</v>
      </c>
    </row>
    <row r="327" spans="1:17" x14ac:dyDescent="0.3">
      <c r="A327" s="375"/>
      <c r="B327" s="384"/>
      <c r="C327" s="232"/>
      <c r="D327" s="28" t="s">
        <v>241</v>
      </c>
      <c r="E327" s="29">
        <v>6</v>
      </c>
      <c r="F327" s="30">
        <f t="shared" si="5"/>
        <v>2592</v>
      </c>
      <c r="G327" s="236" t="s">
        <v>118</v>
      </c>
      <c r="H327" s="237"/>
      <c r="I327" s="238"/>
      <c r="J327" s="27"/>
      <c r="K327" s="85">
        <v>2017</v>
      </c>
      <c r="L327" s="85">
        <v>325</v>
      </c>
      <c r="M327" s="85" t="s">
        <v>819</v>
      </c>
      <c r="N327" s="85">
        <v>6</v>
      </c>
      <c r="O327" s="85">
        <v>2592</v>
      </c>
      <c r="P327" s="85" t="s">
        <v>815</v>
      </c>
      <c r="Q327" s="85" t="s">
        <v>868</v>
      </c>
    </row>
    <row r="328" spans="1:17" x14ac:dyDescent="0.3">
      <c r="A328" s="375"/>
      <c r="B328" s="48" t="s">
        <v>242</v>
      </c>
      <c r="C328" s="13"/>
      <c r="D328" s="13"/>
      <c r="E328" s="29">
        <v>1</v>
      </c>
      <c r="F328" s="30">
        <f t="shared" si="5"/>
        <v>2598</v>
      </c>
      <c r="G328" s="236" t="s">
        <v>53</v>
      </c>
      <c r="H328" s="237"/>
      <c r="I328" s="238"/>
      <c r="J328" s="27"/>
      <c r="K328" s="85">
        <v>2017</v>
      </c>
      <c r="L328" s="85">
        <v>326</v>
      </c>
      <c r="M328" s="85" t="s">
        <v>821</v>
      </c>
      <c r="N328" s="85">
        <v>1</v>
      </c>
      <c r="O328" s="85">
        <v>2598</v>
      </c>
      <c r="P328" s="85" t="s">
        <v>822</v>
      </c>
      <c r="Q328" s="85"/>
    </row>
    <row r="329" spans="1:17" x14ac:dyDescent="0.3">
      <c r="A329" s="375"/>
      <c r="B329" s="48" t="s">
        <v>243</v>
      </c>
      <c r="C329" s="13"/>
      <c r="D329" s="13"/>
      <c r="E329" s="29">
        <v>8</v>
      </c>
      <c r="F329" s="30">
        <f t="shared" si="5"/>
        <v>2599</v>
      </c>
      <c r="G329" s="236"/>
      <c r="H329" s="237"/>
      <c r="I329" s="238"/>
      <c r="J329" s="27"/>
      <c r="K329" s="85">
        <v>2017</v>
      </c>
      <c r="L329" s="85">
        <v>327</v>
      </c>
      <c r="M329" s="85" t="s">
        <v>823</v>
      </c>
      <c r="N329" s="85">
        <v>8</v>
      </c>
      <c r="O329" s="85">
        <v>2599</v>
      </c>
      <c r="P329" s="85" t="s">
        <v>869</v>
      </c>
      <c r="Q329" s="85"/>
    </row>
    <row r="330" spans="1:17" x14ac:dyDescent="0.3">
      <c r="A330" s="375"/>
      <c r="B330" s="51" t="s">
        <v>244</v>
      </c>
      <c r="C330" s="38"/>
      <c r="D330" s="38"/>
      <c r="E330" s="25">
        <v>1</v>
      </c>
      <c r="F330" s="30">
        <f t="shared" si="5"/>
        <v>2607</v>
      </c>
      <c r="G330" s="233" t="s">
        <v>245</v>
      </c>
      <c r="H330" s="234"/>
      <c r="I330" s="235"/>
      <c r="J330" s="27"/>
      <c r="K330" s="85">
        <v>2017</v>
      </c>
      <c r="L330" s="85">
        <v>328</v>
      </c>
      <c r="M330" s="85" t="s">
        <v>825</v>
      </c>
      <c r="N330" s="85">
        <v>1</v>
      </c>
      <c r="O330" s="85">
        <v>2607</v>
      </c>
      <c r="P330" s="85" t="s">
        <v>826</v>
      </c>
      <c r="Q330" s="85" t="s">
        <v>870</v>
      </c>
    </row>
    <row r="331" spans="1:17" x14ac:dyDescent="0.3">
      <c r="A331" s="375"/>
      <c r="B331" s="48" t="s">
        <v>246</v>
      </c>
      <c r="C331" s="13"/>
      <c r="D331" s="13"/>
      <c r="E331" s="14">
        <v>1</v>
      </c>
      <c r="F331" s="30">
        <f t="shared" si="5"/>
        <v>2608</v>
      </c>
      <c r="G331" s="236" t="s">
        <v>100</v>
      </c>
      <c r="H331" s="237"/>
      <c r="I331" s="238"/>
      <c r="J331" s="27"/>
      <c r="K331" s="85">
        <v>2017</v>
      </c>
      <c r="L331" s="85">
        <v>329</v>
      </c>
      <c r="M331" s="85" t="s">
        <v>828</v>
      </c>
      <c r="N331" s="85">
        <v>1</v>
      </c>
      <c r="O331" s="85">
        <v>2608</v>
      </c>
      <c r="P331" s="85" t="s">
        <v>768</v>
      </c>
      <c r="Q331" s="85" t="s">
        <v>871</v>
      </c>
    </row>
    <row r="332" spans="1:17" x14ac:dyDescent="0.3">
      <c r="A332" s="375"/>
      <c r="B332" s="57" t="s">
        <v>247</v>
      </c>
      <c r="C332" s="28"/>
      <c r="D332" s="28"/>
      <c r="E332" s="29">
        <v>20</v>
      </c>
      <c r="F332" s="30">
        <f t="shared" si="5"/>
        <v>2609</v>
      </c>
      <c r="G332" s="236" t="s">
        <v>102</v>
      </c>
      <c r="H332" s="237"/>
      <c r="I332" s="238"/>
      <c r="J332" s="27"/>
      <c r="K332" s="85">
        <v>2017</v>
      </c>
      <c r="L332" s="85">
        <v>330</v>
      </c>
      <c r="M332" s="85" t="s">
        <v>830</v>
      </c>
      <c r="N332" s="85">
        <v>20</v>
      </c>
      <c r="O332" s="85">
        <v>2609</v>
      </c>
      <c r="P332" s="85" t="s">
        <v>831</v>
      </c>
      <c r="Q332" s="85" t="s">
        <v>872</v>
      </c>
    </row>
    <row r="333" spans="1:17" x14ac:dyDescent="0.3">
      <c r="A333" s="375"/>
      <c r="B333" s="48" t="s">
        <v>248</v>
      </c>
      <c r="C333" s="13"/>
      <c r="D333" s="13"/>
      <c r="E333" s="29">
        <v>600</v>
      </c>
      <c r="F333" s="30">
        <f t="shared" si="5"/>
        <v>2629</v>
      </c>
      <c r="G333" s="236" t="s">
        <v>51</v>
      </c>
      <c r="H333" s="237"/>
      <c r="I333" s="238"/>
      <c r="J333" s="27"/>
      <c r="K333" s="85">
        <v>2017</v>
      </c>
      <c r="L333" s="85">
        <v>331</v>
      </c>
      <c r="M333" s="85" t="s">
        <v>833</v>
      </c>
      <c r="N333" s="85">
        <v>600</v>
      </c>
      <c r="O333" s="85">
        <v>2629</v>
      </c>
      <c r="P333" s="85" t="s">
        <v>831</v>
      </c>
      <c r="Q333" s="85"/>
    </row>
    <row r="334" spans="1:17" x14ac:dyDescent="0.3">
      <c r="A334" s="375"/>
      <c r="B334" s="48" t="s">
        <v>249</v>
      </c>
      <c r="C334" s="13"/>
      <c r="D334" s="13"/>
      <c r="E334" s="14">
        <v>8</v>
      </c>
      <c r="F334" s="30">
        <f t="shared" si="5"/>
        <v>3229</v>
      </c>
      <c r="G334" s="236"/>
      <c r="H334" s="237"/>
      <c r="I334" s="238"/>
      <c r="J334" s="27"/>
      <c r="K334" s="85">
        <v>2017</v>
      </c>
      <c r="L334" s="85">
        <v>332</v>
      </c>
      <c r="M334" s="85" t="s">
        <v>834</v>
      </c>
      <c r="N334" s="85">
        <v>8</v>
      </c>
      <c r="O334" s="85">
        <v>3229</v>
      </c>
      <c r="P334" s="85" t="s">
        <v>873</v>
      </c>
      <c r="Q334" s="85"/>
    </row>
    <row r="335" spans="1:17" x14ac:dyDescent="0.3">
      <c r="A335" s="375"/>
      <c r="B335" s="48" t="s">
        <v>250</v>
      </c>
      <c r="C335" s="13"/>
      <c r="D335" s="13"/>
      <c r="E335" s="14">
        <v>10</v>
      </c>
      <c r="F335" s="30">
        <f t="shared" si="5"/>
        <v>3237</v>
      </c>
      <c r="G335" s="336" t="s">
        <v>106</v>
      </c>
      <c r="H335" s="337"/>
      <c r="I335" s="338"/>
      <c r="J335" s="27"/>
      <c r="K335" s="85">
        <v>2017</v>
      </c>
      <c r="L335" s="85">
        <v>333</v>
      </c>
      <c r="M335" s="85" t="s">
        <v>836</v>
      </c>
      <c r="N335" s="85">
        <v>10</v>
      </c>
      <c r="O335" s="85">
        <v>3237</v>
      </c>
      <c r="P335" s="85" t="s">
        <v>831</v>
      </c>
      <c r="Q335" s="85"/>
    </row>
    <row r="336" spans="1:17" x14ac:dyDescent="0.3">
      <c r="A336" s="375"/>
      <c r="B336" s="48" t="s">
        <v>251</v>
      </c>
      <c r="C336" s="13"/>
      <c r="D336" s="13"/>
      <c r="E336" s="14">
        <v>12</v>
      </c>
      <c r="F336" s="30">
        <f t="shared" si="5"/>
        <v>3247</v>
      </c>
      <c r="G336" s="212"/>
      <c r="H336" s="213"/>
      <c r="I336" s="214"/>
      <c r="J336" s="27"/>
      <c r="K336" s="85">
        <v>2017</v>
      </c>
      <c r="L336" s="85">
        <v>334</v>
      </c>
      <c r="M336" s="85" t="s">
        <v>837</v>
      </c>
      <c r="N336" s="85">
        <v>12</v>
      </c>
      <c r="O336" s="85">
        <v>3247</v>
      </c>
      <c r="P336" s="85" t="s">
        <v>831</v>
      </c>
      <c r="Q336" s="85"/>
    </row>
    <row r="337" spans="1:17" x14ac:dyDescent="0.3">
      <c r="A337" s="375"/>
      <c r="B337" s="48" t="s">
        <v>252</v>
      </c>
      <c r="C337" s="13"/>
      <c r="D337" s="13"/>
      <c r="E337" s="14">
        <v>13</v>
      </c>
      <c r="F337" s="30">
        <f t="shared" si="5"/>
        <v>3259</v>
      </c>
      <c r="G337" s="212"/>
      <c r="H337" s="213"/>
      <c r="I337" s="214"/>
      <c r="J337" s="44"/>
      <c r="K337" s="85">
        <v>2017</v>
      </c>
      <c r="L337" s="85">
        <v>335</v>
      </c>
      <c r="M337" s="85" t="s">
        <v>838</v>
      </c>
      <c r="N337" s="85">
        <v>13</v>
      </c>
      <c r="O337" s="85">
        <v>3259</v>
      </c>
      <c r="P337" s="85" t="s">
        <v>831</v>
      </c>
      <c r="Q337" s="85"/>
    </row>
    <row r="338" spans="1:17" x14ac:dyDescent="0.3">
      <c r="A338" s="376"/>
      <c r="B338" s="58" t="s">
        <v>253</v>
      </c>
      <c r="C338" s="39"/>
      <c r="D338" s="39"/>
      <c r="E338" s="19">
        <v>1</v>
      </c>
      <c r="F338" s="30">
        <f t="shared" si="5"/>
        <v>3272</v>
      </c>
      <c r="G338" s="215" t="s">
        <v>110</v>
      </c>
      <c r="H338" s="216"/>
      <c r="I338" s="217"/>
      <c r="J338" s="44"/>
      <c r="K338" s="85">
        <v>2017</v>
      </c>
      <c r="L338" s="85">
        <v>336</v>
      </c>
      <c r="M338" s="85" t="s">
        <v>839</v>
      </c>
      <c r="N338" s="85">
        <v>1</v>
      </c>
      <c r="O338" s="85">
        <v>3272</v>
      </c>
      <c r="P338" s="85" t="s">
        <v>768</v>
      </c>
      <c r="Q338" s="85" t="s">
        <v>874</v>
      </c>
    </row>
    <row r="339" spans="1:17" x14ac:dyDescent="0.3">
      <c r="A339" s="358" t="s">
        <v>255</v>
      </c>
      <c r="B339" s="59" t="s">
        <v>256</v>
      </c>
      <c r="C339" s="59"/>
      <c r="D339" s="59"/>
      <c r="E339" s="60">
        <v>1</v>
      </c>
      <c r="F339" s="61">
        <f>E338+F338</f>
        <v>3273</v>
      </c>
      <c r="G339" s="361" t="s">
        <v>257</v>
      </c>
      <c r="H339" s="362"/>
      <c r="I339" s="363"/>
      <c r="J339" s="62">
        <v>2</v>
      </c>
      <c r="K339" s="85">
        <v>2017</v>
      </c>
      <c r="L339" s="85">
        <v>337</v>
      </c>
      <c r="M339" s="85" t="s">
        <v>875</v>
      </c>
      <c r="N339" s="85">
        <v>1</v>
      </c>
      <c r="O339" s="85">
        <v>3273</v>
      </c>
      <c r="P339" s="85" t="s">
        <v>876</v>
      </c>
      <c r="Q339" s="85" t="s">
        <v>877</v>
      </c>
    </row>
    <row r="340" spans="1:17" x14ac:dyDescent="0.3">
      <c r="A340" s="359"/>
      <c r="B340" s="13" t="s">
        <v>258</v>
      </c>
      <c r="C340" s="13"/>
      <c r="D340" s="13"/>
      <c r="E340" s="29">
        <v>1</v>
      </c>
      <c r="F340" s="30">
        <f t="shared" ref="F340:F348" si="6">E339+F339</f>
        <v>3274</v>
      </c>
      <c r="G340" s="364" t="s">
        <v>24</v>
      </c>
      <c r="H340" s="364"/>
      <c r="I340" s="365"/>
      <c r="J340" s="45"/>
      <c r="K340" s="85">
        <v>2017</v>
      </c>
      <c r="L340" s="85">
        <v>338</v>
      </c>
      <c r="M340" s="85" t="s">
        <v>878</v>
      </c>
      <c r="N340" s="85">
        <v>1</v>
      </c>
      <c r="O340" s="85">
        <v>3274</v>
      </c>
      <c r="P340" s="85" t="s">
        <v>879</v>
      </c>
      <c r="Q340" s="85" t="s">
        <v>880</v>
      </c>
    </row>
    <row r="341" spans="1:17" x14ac:dyDescent="0.3">
      <c r="A341" s="359"/>
      <c r="B341" s="38" t="s">
        <v>259</v>
      </c>
      <c r="C341" s="38"/>
      <c r="D341" s="38"/>
      <c r="E341" s="25">
        <v>2</v>
      </c>
      <c r="F341" s="30">
        <f t="shared" si="6"/>
        <v>3275</v>
      </c>
      <c r="G341" s="366" t="s">
        <v>260</v>
      </c>
      <c r="H341" s="364"/>
      <c r="I341" s="365"/>
      <c r="J341" s="45"/>
      <c r="K341" s="85">
        <v>2017</v>
      </c>
      <c r="L341" s="85">
        <v>339</v>
      </c>
      <c r="M341" s="85" t="s">
        <v>881</v>
      </c>
      <c r="N341" s="85">
        <v>2</v>
      </c>
      <c r="O341" s="85">
        <v>3275</v>
      </c>
      <c r="P341" s="85" t="s">
        <v>882</v>
      </c>
      <c r="Q341" s="85" t="s">
        <v>883</v>
      </c>
    </row>
    <row r="342" spans="1:17" x14ac:dyDescent="0.3">
      <c r="A342" s="359"/>
      <c r="B342" s="367" t="s">
        <v>261</v>
      </c>
      <c r="C342" s="368"/>
      <c r="D342" s="28" t="s">
        <v>262</v>
      </c>
      <c r="E342" s="29">
        <v>1</v>
      </c>
      <c r="F342" s="30">
        <f t="shared" si="6"/>
        <v>3277</v>
      </c>
      <c r="G342" s="369" t="s">
        <v>29</v>
      </c>
      <c r="H342" s="369"/>
      <c r="I342" s="370"/>
      <c r="J342" s="45"/>
      <c r="K342" s="85">
        <v>2017</v>
      </c>
      <c r="L342" s="85">
        <v>340</v>
      </c>
      <c r="M342" s="85" t="s">
        <v>884</v>
      </c>
      <c r="N342" s="85">
        <v>1</v>
      </c>
      <c r="O342" s="85">
        <v>3277</v>
      </c>
      <c r="P342" s="85" t="s">
        <v>885</v>
      </c>
      <c r="Q342" s="85" t="s">
        <v>886</v>
      </c>
    </row>
    <row r="343" spans="1:17" x14ac:dyDescent="0.3">
      <c r="A343" s="359"/>
      <c r="B343" s="368"/>
      <c r="C343" s="368"/>
      <c r="D343" s="28" t="s">
        <v>263</v>
      </c>
      <c r="E343" s="29">
        <v>1</v>
      </c>
      <c r="F343" s="30">
        <f t="shared" si="6"/>
        <v>3278</v>
      </c>
      <c r="G343" s="369"/>
      <c r="H343" s="369"/>
      <c r="I343" s="370"/>
      <c r="J343" s="45"/>
      <c r="K343" s="85">
        <v>2017</v>
      </c>
      <c r="L343" s="85">
        <v>341</v>
      </c>
      <c r="M343" s="85" t="s">
        <v>887</v>
      </c>
      <c r="N343" s="85">
        <v>1</v>
      </c>
      <c r="O343" s="85">
        <v>3278</v>
      </c>
      <c r="P343" s="85" t="s">
        <v>885</v>
      </c>
      <c r="Q343" s="85" t="s">
        <v>888</v>
      </c>
    </row>
    <row r="344" spans="1:17" x14ac:dyDescent="0.3">
      <c r="A344" s="359"/>
      <c r="B344" s="368"/>
      <c r="C344" s="368"/>
      <c r="D344" s="28" t="s">
        <v>264</v>
      </c>
      <c r="E344" s="29">
        <v>1</v>
      </c>
      <c r="F344" s="30">
        <f t="shared" si="6"/>
        <v>3279</v>
      </c>
      <c r="G344" s="369"/>
      <c r="H344" s="369"/>
      <c r="I344" s="370"/>
      <c r="J344" s="45"/>
      <c r="K344" s="85">
        <v>2017</v>
      </c>
      <c r="L344" s="85">
        <v>342</v>
      </c>
      <c r="M344" s="85" t="s">
        <v>889</v>
      </c>
      <c r="N344" s="85">
        <v>1</v>
      </c>
      <c r="O344" s="85">
        <v>3279</v>
      </c>
      <c r="P344" s="85" t="s">
        <v>885</v>
      </c>
      <c r="Q344" s="85" t="s">
        <v>890</v>
      </c>
    </row>
    <row r="345" spans="1:17" x14ac:dyDescent="0.3">
      <c r="A345" s="359"/>
      <c r="B345" s="368"/>
      <c r="C345" s="368"/>
      <c r="D345" s="28" t="s">
        <v>265</v>
      </c>
      <c r="E345" s="29">
        <v>1</v>
      </c>
      <c r="F345" s="30">
        <f t="shared" si="6"/>
        <v>3280</v>
      </c>
      <c r="G345" s="369"/>
      <c r="H345" s="369"/>
      <c r="I345" s="370"/>
      <c r="J345" s="45"/>
      <c r="K345" s="85">
        <v>2017</v>
      </c>
      <c r="L345" s="85">
        <v>343</v>
      </c>
      <c r="M345" s="85" t="s">
        <v>891</v>
      </c>
      <c r="N345" s="85">
        <v>1</v>
      </c>
      <c r="O345" s="85">
        <v>3280</v>
      </c>
      <c r="P345" s="85" t="s">
        <v>885</v>
      </c>
      <c r="Q345" s="85" t="s">
        <v>892</v>
      </c>
    </row>
    <row r="346" spans="1:17" x14ac:dyDescent="0.3">
      <c r="A346" s="359"/>
      <c r="B346" s="368"/>
      <c r="C346" s="368"/>
      <c r="D346" s="28" t="s">
        <v>266</v>
      </c>
      <c r="E346" s="29">
        <v>1</v>
      </c>
      <c r="F346" s="30">
        <f t="shared" si="6"/>
        <v>3281</v>
      </c>
      <c r="G346" s="369"/>
      <c r="H346" s="369"/>
      <c r="I346" s="370"/>
      <c r="J346" s="45"/>
      <c r="K346" s="85">
        <v>2017</v>
      </c>
      <c r="L346" s="85">
        <v>344</v>
      </c>
      <c r="M346" s="85" t="s">
        <v>893</v>
      </c>
      <c r="N346" s="85">
        <v>1</v>
      </c>
      <c r="O346" s="85">
        <v>3281</v>
      </c>
      <c r="P346" s="85" t="s">
        <v>885</v>
      </c>
      <c r="Q346" s="85" t="s">
        <v>894</v>
      </c>
    </row>
    <row r="347" spans="1:17" x14ac:dyDescent="0.3">
      <c r="A347" s="359"/>
      <c r="B347" s="368"/>
      <c r="C347" s="368"/>
      <c r="D347" s="28" t="s">
        <v>267</v>
      </c>
      <c r="E347" s="29">
        <v>1</v>
      </c>
      <c r="F347" s="30">
        <f t="shared" si="6"/>
        <v>3282</v>
      </c>
      <c r="G347" s="369"/>
      <c r="H347" s="369"/>
      <c r="I347" s="370"/>
      <c r="J347" s="45"/>
      <c r="K347" s="85">
        <v>2017</v>
      </c>
      <c r="L347" s="85">
        <v>345</v>
      </c>
      <c r="M347" s="85" t="s">
        <v>895</v>
      </c>
      <c r="N347" s="85">
        <v>1</v>
      </c>
      <c r="O347" s="85">
        <v>3282</v>
      </c>
      <c r="P347" s="85" t="s">
        <v>885</v>
      </c>
      <c r="Q347" s="85" t="s">
        <v>896</v>
      </c>
    </row>
    <row r="348" spans="1:17" x14ac:dyDescent="0.3">
      <c r="A348" s="359"/>
      <c r="B348" s="368"/>
      <c r="C348" s="368"/>
      <c r="D348" s="28" t="s">
        <v>268</v>
      </c>
      <c r="E348" s="29">
        <v>1</v>
      </c>
      <c r="F348" s="30">
        <f t="shared" si="6"/>
        <v>3283</v>
      </c>
      <c r="G348" s="369"/>
      <c r="H348" s="369"/>
      <c r="I348" s="370"/>
      <c r="J348" s="45"/>
      <c r="K348" s="85">
        <v>2017</v>
      </c>
      <c r="L348" s="85">
        <v>346</v>
      </c>
      <c r="M348" s="85" t="s">
        <v>897</v>
      </c>
      <c r="N348" s="85">
        <v>1</v>
      </c>
      <c r="O348" s="85">
        <v>3283</v>
      </c>
      <c r="P348" s="85" t="s">
        <v>885</v>
      </c>
      <c r="Q348" s="85" t="s">
        <v>898</v>
      </c>
    </row>
    <row r="349" spans="1:17" x14ac:dyDescent="0.3">
      <c r="A349" s="359"/>
      <c r="B349" s="38" t="s">
        <v>269</v>
      </c>
      <c r="C349" s="38"/>
      <c r="D349" s="38"/>
      <c r="E349" s="29">
        <v>20</v>
      </c>
      <c r="F349" s="30">
        <f>E348+F348</f>
        <v>3284</v>
      </c>
      <c r="G349" s="371" t="s">
        <v>51</v>
      </c>
      <c r="H349" s="372"/>
      <c r="I349" s="373"/>
      <c r="J349" s="27"/>
      <c r="K349" s="85">
        <v>2017</v>
      </c>
      <c r="L349" s="85">
        <v>347</v>
      </c>
      <c r="M349" s="85" t="s">
        <v>899</v>
      </c>
      <c r="N349" s="85">
        <v>20</v>
      </c>
      <c r="O349" s="85">
        <v>3284</v>
      </c>
      <c r="P349" s="85" t="s">
        <v>900</v>
      </c>
      <c r="Q349" s="85" t="s">
        <v>901</v>
      </c>
    </row>
    <row r="350" spans="1:17" x14ac:dyDescent="0.3">
      <c r="A350" s="359"/>
      <c r="B350" s="343" t="s">
        <v>270</v>
      </c>
      <c r="C350" s="344"/>
      <c r="D350" s="28" t="s">
        <v>262</v>
      </c>
      <c r="E350" s="29">
        <v>1</v>
      </c>
      <c r="F350" s="30">
        <f t="shared" ref="F350:F413" si="7">E349+F349</f>
        <v>3304</v>
      </c>
      <c r="G350" s="349" t="s">
        <v>29</v>
      </c>
      <c r="H350" s="350"/>
      <c r="I350" s="351"/>
      <c r="J350" s="27"/>
      <c r="K350" s="85">
        <v>2017</v>
      </c>
      <c r="L350" s="85">
        <v>348</v>
      </c>
      <c r="M350" s="85" t="s">
        <v>884</v>
      </c>
      <c r="N350" s="85">
        <v>1</v>
      </c>
      <c r="O350" s="85">
        <v>3304</v>
      </c>
      <c r="P350" s="85" t="s">
        <v>885</v>
      </c>
      <c r="Q350" s="85" t="s">
        <v>902</v>
      </c>
    </row>
    <row r="351" spans="1:17" x14ac:dyDescent="0.3">
      <c r="A351" s="359"/>
      <c r="B351" s="345"/>
      <c r="C351" s="346"/>
      <c r="D351" s="28" t="s">
        <v>263</v>
      </c>
      <c r="E351" s="29">
        <v>1</v>
      </c>
      <c r="F351" s="30">
        <f t="shared" si="7"/>
        <v>3305</v>
      </c>
      <c r="G351" s="352"/>
      <c r="H351" s="353"/>
      <c r="I351" s="354"/>
      <c r="J351" s="27"/>
      <c r="K351" s="85">
        <v>2017</v>
      </c>
      <c r="L351" s="85">
        <v>349</v>
      </c>
      <c r="M351" s="85" t="s">
        <v>887</v>
      </c>
      <c r="N351" s="85">
        <v>1</v>
      </c>
      <c r="O351" s="85">
        <v>3305</v>
      </c>
      <c r="P351" s="85" t="s">
        <v>885</v>
      </c>
      <c r="Q351" s="85" t="s">
        <v>903</v>
      </c>
    </row>
    <row r="352" spans="1:17" x14ac:dyDescent="0.3">
      <c r="A352" s="359"/>
      <c r="B352" s="345"/>
      <c r="C352" s="346"/>
      <c r="D352" s="28" t="s">
        <v>264</v>
      </c>
      <c r="E352" s="29">
        <v>1</v>
      </c>
      <c r="F352" s="30">
        <f t="shared" si="7"/>
        <v>3306</v>
      </c>
      <c r="G352" s="352"/>
      <c r="H352" s="353"/>
      <c r="I352" s="354"/>
      <c r="J352" s="27"/>
      <c r="K352" s="85">
        <v>2017</v>
      </c>
      <c r="L352" s="85">
        <v>350</v>
      </c>
      <c r="M352" s="85" t="s">
        <v>889</v>
      </c>
      <c r="N352" s="85">
        <v>1</v>
      </c>
      <c r="O352" s="85">
        <v>3306</v>
      </c>
      <c r="P352" s="85" t="s">
        <v>885</v>
      </c>
      <c r="Q352" s="85" t="s">
        <v>904</v>
      </c>
    </row>
    <row r="353" spans="1:17" x14ac:dyDescent="0.3">
      <c r="A353" s="359"/>
      <c r="B353" s="345"/>
      <c r="C353" s="346"/>
      <c r="D353" s="28" t="s">
        <v>265</v>
      </c>
      <c r="E353" s="29">
        <v>1</v>
      </c>
      <c r="F353" s="30">
        <f t="shared" si="7"/>
        <v>3307</v>
      </c>
      <c r="G353" s="352"/>
      <c r="H353" s="353"/>
      <c r="I353" s="354"/>
      <c r="J353" s="27"/>
      <c r="K353" s="85">
        <v>2017</v>
      </c>
      <c r="L353" s="85">
        <v>351</v>
      </c>
      <c r="M353" s="85" t="s">
        <v>891</v>
      </c>
      <c r="N353" s="85">
        <v>1</v>
      </c>
      <c r="O353" s="85">
        <v>3307</v>
      </c>
      <c r="P353" s="85" t="s">
        <v>885</v>
      </c>
      <c r="Q353" s="85" t="s">
        <v>905</v>
      </c>
    </row>
    <row r="354" spans="1:17" x14ac:dyDescent="0.3">
      <c r="A354" s="359"/>
      <c r="B354" s="345"/>
      <c r="C354" s="346"/>
      <c r="D354" s="28" t="s">
        <v>266</v>
      </c>
      <c r="E354" s="29">
        <v>1</v>
      </c>
      <c r="F354" s="30">
        <f t="shared" si="7"/>
        <v>3308</v>
      </c>
      <c r="G354" s="352"/>
      <c r="H354" s="353"/>
      <c r="I354" s="354"/>
      <c r="J354" s="27"/>
      <c r="K354" s="85">
        <v>2017</v>
      </c>
      <c r="L354" s="85">
        <v>352</v>
      </c>
      <c r="M354" s="85" t="s">
        <v>893</v>
      </c>
      <c r="N354" s="85">
        <v>1</v>
      </c>
      <c r="O354" s="85">
        <v>3308</v>
      </c>
      <c r="P354" s="85" t="s">
        <v>885</v>
      </c>
      <c r="Q354" s="85" t="s">
        <v>906</v>
      </c>
    </row>
    <row r="355" spans="1:17" x14ac:dyDescent="0.3">
      <c r="A355" s="359"/>
      <c r="B355" s="345"/>
      <c r="C355" s="346"/>
      <c r="D355" s="28" t="s">
        <v>267</v>
      </c>
      <c r="E355" s="29">
        <v>1</v>
      </c>
      <c r="F355" s="30">
        <f t="shared" si="7"/>
        <v>3309</v>
      </c>
      <c r="G355" s="352"/>
      <c r="H355" s="353"/>
      <c r="I355" s="354"/>
      <c r="J355" s="27"/>
      <c r="K355" s="85">
        <v>2017</v>
      </c>
      <c r="L355" s="85">
        <v>353</v>
      </c>
      <c r="M355" s="85" t="s">
        <v>895</v>
      </c>
      <c r="N355" s="85">
        <v>1</v>
      </c>
      <c r="O355" s="85">
        <v>3309</v>
      </c>
      <c r="P355" s="85" t="s">
        <v>885</v>
      </c>
      <c r="Q355" s="85" t="s">
        <v>907</v>
      </c>
    </row>
    <row r="356" spans="1:17" x14ac:dyDescent="0.3">
      <c r="A356" s="359"/>
      <c r="B356" s="347"/>
      <c r="C356" s="348"/>
      <c r="D356" s="28" t="s">
        <v>268</v>
      </c>
      <c r="E356" s="29">
        <v>1</v>
      </c>
      <c r="F356" s="30">
        <f t="shared" si="7"/>
        <v>3310</v>
      </c>
      <c r="G356" s="355"/>
      <c r="H356" s="356"/>
      <c r="I356" s="357"/>
      <c r="J356" s="27"/>
      <c r="K356" s="85">
        <v>2017</v>
      </c>
      <c r="L356" s="85">
        <v>354</v>
      </c>
      <c r="M356" s="85" t="s">
        <v>897</v>
      </c>
      <c r="N356" s="85">
        <v>1</v>
      </c>
      <c r="O356" s="85">
        <v>3310</v>
      </c>
      <c r="P356" s="85" t="s">
        <v>885</v>
      </c>
      <c r="Q356" s="85" t="s">
        <v>908</v>
      </c>
    </row>
    <row r="357" spans="1:17" x14ac:dyDescent="0.3">
      <c r="A357" s="359"/>
      <c r="B357" s="38" t="s">
        <v>271</v>
      </c>
      <c r="C357" s="38"/>
      <c r="D357" s="38"/>
      <c r="E357" s="29">
        <v>20</v>
      </c>
      <c r="F357" s="30">
        <f t="shared" si="7"/>
        <v>3311</v>
      </c>
      <c r="G357" s="340" t="s">
        <v>51</v>
      </c>
      <c r="H357" s="341"/>
      <c r="I357" s="342"/>
      <c r="J357" s="44"/>
      <c r="K357" s="85">
        <v>2017</v>
      </c>
      <c r="L357" s="85">
        <v>355</v>
      </c>
      <c r="M357" s="85" t="s">
        <v>899</v>
      </c>
      <c r="N357" s="85">
        <v>20</v>
      </c>
      <c r="O357" s="85">
        <v>3311</v>
      </c>
      <c r="P357" s="85" t="s">
        <v>909</v>
      </c>
      <c r="Q357" s="85" t="s">
        <v>910</v>
      </c>
    </row>
    <row r="358" spans="1:17" x14ac:dyDescent="0.3">
      <c r="A358" s="359"/>
      <c r="B358" s="38" t="s">
        <v>272</v>
      </c>
      <c r="C358" s="38"/>
      <c r="D358" s="38"/>
      <c r="E358" s="25">
        <v>2</v>
      </c>
      <c r="F358" s="30">
        <f t="shared" si="7"/>
        <v>3331</v>
      </c>
      <c r="G358" s="233" t="s">
        <v>260</v>
      </c>
      <c r="H358" s="234"/>
      <c r="I358" s="235"/>
      <c r="J358" s="44"/>
      <c r="K358" s="85">
        <v>2017</v>
      </c>
      <c r="L358" s="85">
        <v>356</v>
      </c>
      <c r="M358" s="85" t="s">
        <v>911</v>
      </c>
      <c r="N358" s="85">
        <v>2</v>
      </c>
      <c r="O358" s="85">
        <v>3331</v>
      </c>
      <c r="P358" s="85" t="s">
        <v>882</v>
      </c>
      <c r="Q358" s="85" t="s">
        <v>912</v>
      </c>
    </row>
    <row r="359" spans="1:17" x14ac:dyDescent="0.3">
      <c r="A359" s="359"/>
      <c r="B359" s="343" t="s">
        <v>273</v>
      </c>
      <c r="C359" s="344"/>
      <c r="D359" s="28" t="s">
        <v>262</v>
      </c>
      <c r="E359" s="29">
        <v>1</v>
      </c>
      <c r="F359" s="30">
        <f t="shared" si="7"/>
        <v>3333</v>
      </c>
      <c r="G359" s="349" t="s">
        <v>29</v>
      </c>
      <c r="H359" s="350"/>
      <c r="I359" s="351"/>
      <c r="J359" s="44"/>
      <c r="K359" s="85">
        <v>2017</v>
      </c>
      <c r="L359" s="85">
        <v>357</v>
      </c>
      <c r="M359" s="85" t="s">
        <v>884</v>
      </c>
      <c r="N359" s="85">
        <v>1</v>
      </c>
      <c r="O359" s="85">
        <v>3333</v>
      </c>
      <c r="P359" s="85" t="s">
        <v>885</v>
      </c>
      <c r="Q359" s="85" t="s">
        <v>913</v>
      </c>
    </row>
    <row r="360" spans="1:17" x14ac:dyDescent="0.3">
      <c r="A360" s="359"/>
      <c r="B360" s="345"/>
      <c r="C360" s="346"/>
      <c r="D360" s="28" t="s">
        <v>263</v>
      </c>
      <c r="E360" s="29">
        <v>1</v>
      </c>
      <c r="F360" s="30">
        <f t="shared" si="7"/>
        <v>3334</v>
      </c>
      <c r="G360" s="352"/>
      <c r="H360" s="353"/>
      <c r="I360" s="354"/>
      <c r="J360" s="44"/>
      <c r="K360" s="85">
        <v>2017</v>
      </c>
      <c r="L360" s="85">
        <v>358</v>
      </c>
      <c r="M360" s="85" t="s">
        <v>887</v>
      </c>
      <c r="N360" s="85">
        <v>1</v>
      </c>
      <c r="O360" s="85">
        <v>3334</v>
      </c>
      <c r="P360" s="85" t="s">
        <v>885</v>
      </c>
      <c r="Q360" s="85" t="s">
        <v>914</v>
      </c>
    </row>
    <row r="361" spans="1:17" x14ac:dyDescent="0.3">
      <c r="A361" s="359"/>
      <c r="B361" s="345"/>
      <c r="C361" s="346"/>
      <c r="D361" s="28" t="s">
        <v>264</v>
      </c>
      <c r="E361" s="29">
        <v>1</v>
      </c>
      <c r="F361" s="30">
        <f t="shared" si="7"/>
        <v>3335</v>
      </c>
      <c r="G361" s="352"/>
      <c r="H361" s="353"/>
      <c r="I361" s="354"/>
      <c r="J361" s="44"/>
      <c r="K361" s="85">
        <v>2017</v>
      </c>
      <c r="L361" s="85">
        <v>359</v>
      </c>
      <c r="M361" s="85" t="s">
        <v>889</v>
      </c>
      <c r="N361" s="85">
        <v>1</v>
      </c>
      <c r="O361" s="85">
        <v>3335</v>
      </c>
      <c r="P361" s="85" t="s">
        <v>885</v>
      </c>
      <c r="Q361" s="85" t="s">
        <v>915</v>
      </c>
    </row>
    <row r="362" spans="1:17" x14ac:dyDescent="0.3">
      <c r="A362" s="359"/>
      <c r="B362" s="345"/>
      <c r="C362" s="346"/>
      <c r="D362" s="28" t="s">
        <v>265</v>
      </c>
      <c r="E362" s="29">
        <v>1</v>
      </c>
      <c r="F362" s="30">
        <f t="shared" si="7"/>
        <v>3336</v>
      </c>
      <c r="G362" s="352"/>
      <c r="H362" s="353"/>
      <c r="I362" s="354"/>
      <c r="J362" s="44"/>
      <c r="K362" s="85">
        <v>2017</v>
      </c>
      <c r="L362" s="85">
        <v>360</v>
      </c>
      <c r="M362" s="85" t="s">
        <v>891</v>
      </c>
      <c r="N362" s="85">
        <v>1</v>
      </c>
      <c r="O362" s="85">
        <v>3336</v>
      </c>
      <c r="P362" s="85" t="s">
        <v>885</v>
      </c>
      <c r="Q362" s="85" t="s">
        <v>916</v>
      </c>
    </row>
    <row r="363" spans="1:17" x14ac:dyDescent="0.3">
      <c r="A363" s="359"/>
      <c r="B363" s="345"/>
      <c r="C363" s="346"/>
      <c r="D363" s="28" t="s">
        <v>266</v>
      </c>
      <c r="E363" s="29">
        <v>1</v>
      </c>
      <c r="F363" s="30">
        <f t="shared" si="7"/>
        <v>3337</v>
      </c>
      <c r="G363" s="352"/>
      <c r="H363" s="353"/>
      <c r="I363" s="354"/>
      <c r="J363" s="44"/>
      <c r="K363" s="85">
        <v>2017</v>
      </c>
      <c r="L363" s="85">
        <v>361</v>
      </c>
      <c r="M363" s="85" t="s">
        <v>893</v>
      </c>
      <c r="N363" s="85">
        <v>1</v>
      </c>
      <c r="O363" s="85">
        <v>3337</v>
      </c>
      <c r="P363" s="85" t="s">
        <v>885</v>
      </c>
      <c r="Q363" s="85" t="s">
        <v>917</v>
      </c>
    </row>
    <row r="364" spans="1:17" x14ac:dyDescent="0.3">
      <c r="A364" s="359"/>
      <c r="B364" s="345"/>
      <c r="C364" s="346"/>
      <c r="D364" s="28" t="s">
        <v>267</v>
      </c>
      <c r="E364" s="29">
        <v>1</v>
      </c>
      <c r="F364" s="30">
        <f t="shared" si="7"/>
        <v>3338</v>
      </c>
      <c r="G364" s="352"/>
      <c r="H364" s="353"/>
      <c r="I364" s="354"/>
      <c r="J364" s="44"/>
      <c r="K364" s="85">
        <v>2017</v>
      </c>
      <c r="L364" s="85">
        <v>362</v>
      </c>
      <c r="M364" s="85" t="s">
        <v>895</v>
      </c>
      <c r="N364" s="85">
        <v>1</v>
      </c>
      <c r="O364" s="85">
        <v>3338</v>
      </c>
      <c r="P364" s="85" t="s">
        <v>885</v>
      </c>
      <c r="Q364" s="85" t="s">
        <v>918</v>
      </c>
    </row>
    <row r="365" spans="1:17" x14ac:dyDescent="0.3">
      <c r="A365" s="359"/>
      <c r="B365" s="347"/>
      <c r="C365" s="348"/>
      <c r="D365" s="28" t="s">
        <v>268</v>
      </c>
      <c r="E365" s="29">
        <v>1</v>
      </c>
      <c r="F365" s="30">
        <f t="shared" si="7"/>
        <v>3339</v>
      </c>
      <c r="G365" s="355"/>
      <c r="H365" s="356"/>
      <c r="I365" s="357"/>
      <c r="J365" s="44"/>
      <c r="K365" s="85">
        <v>2017</v>
      </c>
      <c r="L365" s="85">
        <v>363</v>
      </c>
      <c r="M365" s="85" t="s">
        <v>897</v>
      </c>
      <c r="N365" s="85">
        <v>1</v>
      </c>
      <c r="O365" s="85">
        <v>3339</v>
      </c>
      <c r="P365" s="85" t="s">
        <v>885</v>
      </c>
      <c r="Q365" s="85" t="s">
        <v>919</v>
      </c>
    </row>
    <row r="366" spans="1:17" x14ac:dyDescent="0.3">
      <c r="A366" s="359"/>
      <c r="B366" s="38" t="s">
        <v>274</v>
      </c>
      <c r="C366" s="38"/>
      <c r="D366" s="38"/>
      <c r="E366" s="29">
        <v>20</v>
      </c>
      <c r="F366" s="30">
        <f t="shared" si="7"/>
        <v>3340</v>
      </c>
      <c r="G366" s="340" t="s">
        <v>51</v>
      </c>
      <c r="H366" s="341"/>
      <c r="I366" s="342"/>
      <c r="J366" s="44"/>
      <c r="K366" s="85">
        <v>2017</v>
      </c>
      <c r="L366" s="85">
        <v>364</v>
      </c>
      <c r="M366" s="85" t="s">
        <v>899</v>
      </c>
      <c r="N366" s="85">
        <v>20</v>
      </c>
      <c r="O366" s="85">
        <v>3340</v>
      </c>
      <c r="P366" s="85" t="s">
        <v>920</v>
      </c>
      <c r="Q366" s="85" t="s">
        <v>921</v>
      </c>
    </row>
    <row r="367" spans="1:17" x14ac:dyDescent="0.3">
      <c r="A367" s="359"/>
      <c r="B367" s="343" t="s">
        <v>275</v>
      </c>
      <c r="C367" s="344"/>
      <c r="D367" s="28" t="s">
        <v>262</v>
      </c>
      <c r="E367" s="29">
        <v>1</v>
      </c>
      <c r="F367" s="30">
        <f t="shared" si="7"/>
        <v>3360</v>
      </c>
      <c r="G367" s="349" t="s">
        <v>29</v>
      </c>
      <c r="H367" s="350"/>
      <c r="I367" s="351"/>
      <c r="J367" s="44"/>
      <c r="K367" s="85">
        <v>2017</v>
      </c>
      <c r="L367" s="85">
        <v>365</v>
      </c>
      <c r="M367" s="85" t="s">
        <v>884</v>
      </c>
      <c r="N367" s="85">
        <v>1</v>
      </c>
      <c r="O367" s="85">
        <v>3360</v>
      </c>
      <c r="P367" s="85" t="s">
        <v>885</v>
      </c>
      <c r="Q367" s="85" t="s">
        <v>922</v>
      </c>
    </row>
    <row r="368" spans="1:17" x14ac:dyDescent="0.3">
      <c r="A368" s="359"/>
      <c r="B368" s="345"/>
      <c r="C368" s="346"/>
      <c r="D368" s="28" t="s">
        <v>263</v>
      </c>
      <c r="E368" s="29">
        <v>1</v>
      </c>
      <c r="F368" s="30">
        <f t="shared" si="7"/>
        <v>3361</v>
      </c>
      <c r="G368" s="352"/>
      <c r="H368" s="353"/>
      <c r="I368" s="354"/>
      <c r="J368" s="44"/>
      <c r="K368" s="85">
        <v>2017</v>
      </c>
      <c r="L368" s="85">
        <v>366</v>
      </c>
      <c r="M368" s="85" t="s">
        <v>887</v>
      </c>
      <c r="N368" s="85">
        <v>1</v>
      </c>
      <c r="O368" s="85">
        <v>3361</v>
      </c>
      <c r="P368" s="85" t="s">
        <v>885</v>
      </c>
      <c r="Q368" s="85" t="s">
        <v>923</v>
      </c>
    </row>
    <row r="369" spans="1:17" x14ac:dyDescent="0.3">
      <c r="A369" s="359"/>
      <c r="B369" s="345"/>
      <c r="C369" s="346"/>
      <c r="D369" s="28" t="s">
        <v>264</v>
      </c>
      <c r="E369" s="29">
        <v>1</v>
      </c>
      <c r="F369" s="30">
        <f t="shared" si="7"/>
        <v>3362</v>
      </c>
      <c r="G369" s="352"/>
      <c r="H369" s="353"/>
      <c r="I369" s="354"/>
      <c r="J369" s="44"/>
      <c r="K369" s="85">
        <v>2017</v>
      </c>
      <c r="L369" s="85">
        <v>367</v>
      </c>
      <c r="M369" s="85" t="s">
        <v>889</v>
      </c>
      <c r="N369" s="85">
        <v>1</v>
      </c>
      <c r="O369" s="85">
        <v>3362</v>
      </c>
      <c r="P369" s="85" t="s">
        <v>885</v>
      </c>
      <c r="Q369" s="85" t="s">
        <v>924</v>
      </c>
    </row>
    <row r="370" spans="1:17" x14ac:dyDescent="0.3">
      <c r="A370" s="359"/>
      <c r="B370" s="345"/>
      <c r="C370" s="346"/>
      <c r="D370" s="28" t="s">
        <v>265</v>
      </c>
      <c r="E370" s="29">
        <v>1</v>
      </c>
      <c r="F370" s="30">
        <f t="shared" si="7"/>
        <v>3363</v>
      </c>
      <c r="G370" s="352"/>
      <c r="H370" s="353"/>
      <c r="I370" s="354"/>
      <c r="J370" s="44"/>
      <c r="K370" s="85">
        <v>2017</v>
      </c>
      <c r="L370" s="85">
        <v>368</v>
      </c>
      <c r="M370" s="85" t="s">
        <v>891</v>
      </c>
      <c r="N370" s="85">
        <v>1</v>
      </c>
      <c r="O370" s="85">
        <v>3363</v>
      </c>
      <c r="P370" s="85" t="s">
        <v>885</v>
      </c>
      <c r="Q370" s="85" t="s">
        <v>925</v>
      </c>
    </row>
    <row r="371" spans="1:17" x14ac:dyDescent="0.3">
      <c r="A371" s="359"/>
      <c r="B371" s="345"/>
      <c r="C371" s="346"/>
      <c r="D371" s="28" t="s">
        <v>266</v>
      </c>
      <c r="E371" s="29">
        <v>1</v>
      </c>
      <c r="F371" s="30">
        <f t="shared" si="7"/>
        <v>3364</v>
      </c>
      <c r="G371" s="352"/>
      <c r="H371" s="353"/>
      <c r="I371" s="354"/>
      <c r="J371" s="44"/>
      <c r="K371" s="85">
        <v>2017</v>
      </c>
      <c r="L371" s="85">
        <v>369</v>
      </c>
      <c r="M371" s="85" t="s">
        <v>893</v>
      </c>
      <c r="N371" s="85">
        <v>1</v>
      </c>
      <c r="O371" s="85">
        <v>3364</v>
      </c>
      <c r="P371" s="85" t="s">
        <v>885</v>
      </c>
      <c r="Q371" s="85" t="s">
        <v>926</v>
      </c>
    </row>
    <row r="372" spans="1:17" x14ac:dyDescent="0.3">
      <c r="A372" s="359"/>
      <c r="B372" s="345"/>
      <c r="C372" s="346"/>
      <c r="D372" s="28" t="s">
        <v>267</v>
      </c>
      <c r="E372" s="29">
        <v>1</v>
      </c>
      <c r="F372" s="30">
        <f t="shared" si="7"/>
        <v>3365</v>
      </c>
      <c r="G372" s="352"/>
      <c r="H372" s="353"/>
      <c r="I372" s="354"/>
      <c r="J372" s="44"/>
      <c r="K372" s="85">
        <v>2017</v>
      </c>
      <c r="L372" s="85">
        <v>370</v>
      </c>
      <c r="M372" s="85" t="s">
        <v>895</v>
      </c>
      <c r="N372" s="85">
        <v>1</v>
      </c>
      <c r="O372" s="85">
        <v>3365</v>
      </c>
      <c r="P372" s="85" t="s">
        <v>885</v>
      </c>
      <c r="Q372" s="85" t="s">
        <v>927</v>
      </c>
    </row>
    <row r="373" spans="1:17" x14ac:dyDescent="0.3">
      <c r="A373" s="359"/>
      <c r="B373" s="347"/>
      <c r="C373" s="348"/>
      <c r="D373" s="28" t="s">
        <v>268</v>
      </c>
      <c r="E373" s="29">
        <v>1</v>
      </c>
      <c r="F373" s="30">
        <f t="shared" si="7"/>
        <v>3366</v>
      </c>
      <c r="G373" s="355"/>
      <c r="H373" s="356"/>
      <c r="I373" s="357"/>
      <c r="J373" s="44"/>
      <c r="K373" s="85">
        <v>2017</v>
      </c>
      <c r="L373" s="85">
        <v>371</v>
      </c>
      <c r="M373" s="85" t="s">
        <v>897</v>
      </c>
      <c r="N373" s="85">
        <v>1</v>
      </c>
      <c r="O373" s="85">
        <v>3366</v>
      </c>
      <c r="P373" s="85" t="s">
        <v>885</v>
      </c>
      <c r="Q373" s="85" t="s">
        <v>928</v>
      </c>
    </row>
    <row r="374" spans="1:17" x14ac:dyDescent="0.3">
      <c r="A374" s="359"/>
      <c r="B374" s="38" t="s">
        <v>276</v>
      </c>
      <c r="C374" s="38"/>
      <c r="D374" s="38"/>
      <c r="E374" s="29">
        <v>20</v>
      </c>
      <c r="F374" s="30">
        <f t="shared" si="7"/>
        <v>3367</v>
      </c>
      <c r="G374" s="340" t="s">
        <v>51</v>
      </c>
      <c r="H374" s="341"/>
      <c r="I374" s="342"/>
      <c r="J374" s="44"/>
      <c r="K374" s="85">
        <v>2017</v>
      </c>
      <c r="L374" s="85">
        <v>372</v>
      </c>
      <c r="M374" s="85" t="s">
        <v>899</v>
      </c>
      <c r="N374" s="85">
        <v>20</v>
      </c>
      <c r="O374" s="85">
        <v>3367</v>
      </c>
      <c r="P374" s="85" t="s">
        <v>929</v>
      </c>
      <c r="Q374" s="85" t="s">
        <v>930</v>
      </c>
    </row>
    <row r="375" spans="1:17" x14ac:dyDescent="0.3">
      <c r="A375" s="359"/>
      <c r="B375" s="38" t="s">
        <v>277</v>
      </c>
      <c r="C375" s="38"/>
      <c r="D375" s="38"/>
      <c r="E375" s="25">
        <v>2</v>
      </c>
      <c r="F375" s="30">
        <f t="shared" si="7"/>
        <v>3387</v>
      </c>
      <c r="G375" s="233" t="s">
        <v>260</v>
      </c>
      <c r="H375" s="234"/>
      <c r="I375" s="235"/>
      <c r="J375" s="44"/>
      <c r="K375" s="85">
        <v>2017</v>
      </c>
      <c r="L375" s="85">
        <v>373</v>
      </c>
      <c r="M375" s="85" t="s">
        <v>931</v>
      </c>
      <c r="N375" s="85">
        <v>2</v>
      </c>
      <c r="O375" s="85">
        <v>3387</v>
      </c>
      <c r="P375" s="85" t="s">
        <v>882</v>
      </c>
      <c r="Q375" s="85" t="s">
        <v>932</v>
      </c>
    </row>
    <row r="376" spans="1:17" x14ac:dyDescent="0.3">
      <c r="A376" s="359"/>
      <c r="B376" s="343" t="s">
        <v>278</v>
      </c>
      <c r="C376" s="344"/>
      <c r="D376" s="28" t="s">
        <v>262</v>
      </c>
      <c r="E376" s="29">
        <v>1</v>
      </c>
      <c r="F376" s="30">
        <f t="shared" si="7"/>
        <v>3389</v>
      </c>
      <c r="G376" s="349" t="s">
        <v>29</v>
      </c>
      <c r="H376" s="350"/>
      <c r="I376" s="351"/>
      <c r="J376" s="44"/>
      <c r="K376" s="85">
        <v>2017</v>
      </c>
      <c r="L376" s="85">
        <v>374</v>
      </c>
      <c r="M376" s="85" t="s">
        <v>884</v>
      </c>
      <c r="N376" s="85">
        <v>1</v>
      </c>
      <c r="O376" s="85">
        <v>3389</v>
      </c>
      <c r="P376" s="85" t="s">
        <v>885</v>
      </c>
      <c r="Q376" s="85" t="s">
        <v>933</v>
      </c>
    </row>
    <row r="377" spans="1:17" x14ac:dyDescent="0.3">
      <c r="A377" s="359"/>
      <c r="B377" s="345"/>
      <c r="C377" s="346"/>
      <c r="D377" s="28" t="s">
        <v>263</v>
      </c>
      <c r="E377" s="29">
        <v>1</v>
      </c>
      <c r="F377" s="30">
        <f t="shared" si="7"/>
        <v>3390</v>
      </c>
      <c r="G377" s="352"/>
      <c r="H377" s="353"/>
      <c r="I377" s="354"/>
      <c r="J377" s="44"/>
      <c r="K377" s="85">
        <v>2017</v>
      </c>
      <c r="L377" s="85">
        <v>375</v>
      </c>
      <c r="M377" s="85" t="s">
        <v>887</v>
      </c>
      <c r="N377" s="85">
        <v>1</v>
      </c>
      <c r="O377" s="85">
        <v>3390</v>
      </c>
      <c r="P377" s="85" t="s">
        <v>885</v>
      </c>
      <c r="Q377" s="85" t="s">
        <v>934</v>
      </c>
    </row>
    <row r="378" spans="1:17" x14ac:dyDescent="0.3">
      <c r="A378" s="359"/>
      <c r="B378" s="345"/>
      <c r="C378" s="346"/>
      <c r="D378" s="28" t="s">
        <v>264</v>
      </c>
      <c r="E378" s="29">
        <v>1</v>
      </c>
      <c r="F378" s="30">
        <f t="shared" si="7"/>
        <v>3391</v>
      </c>
      <c r="G378" s="352"/>
      <c r="H378" s="353"/>
      <c r="I378" s="354"/>
      <c r="J378" s="44"/>
      <c r="K378" s="85">
        <v>2017</v>
      </c>
      <c r="L378" s="85">
        <v>376</v>
      </c>
      <c r="M378" s="85" t="s">
        <v>889</v>
      </c>
      <c r="N378" s="85">
        <v>1</v>
      </c>
      <c r="O378" s="85">
        <v>3391</v>
      </c>
      <c r="P378" s="85" t="s">
        <v>885</v>
      </c>
      <c r="Q378" s="85" t="s">
        <v>935</v>
      </c>
    </row>
    <row r="379" spans="1:17" x14ac:dyDescent="0.3">
      <c r="A379" s="359"/>
      <c r="B379" s="345"/>
      <c r="C379" s="346"/>
      <c r="D379" s="28" t="s">
        <v>265</v>
      </c>
      <c r="E379" s="29">
        <v>1</v>
      </c>
      <c r="F379" s="30">
        <f t="shared" si="7"/>
        <v>3392</v>
      </c>
      <c r="G379" s="352"/>
      <c r="H379" s="353"/>
      <c r="I379" s="354"/>
      <c r="J379" s="44"/>
      <c r="K379" s="85">
        <v>2017</v>
      </c>
      <c r="L379" s="85">
        <v>377</v>
      </c>
      <c r="M379" s="85" t="s">
        <v>891</v>
      </c>
      <c r="N379" s="85">
        <v>1</v>
      </c>
      <c r="O379" s="85">
        <v>3392</v>
      </c>
      <c r="P379" s="85" t="s">
        <v>885</v>
      </c>
      <c r="Q379" s="85" t="s">
        <v>936</v>
      </c>
    </row>
    <row r="380" spans="1:17" x14ac:dyDescent="0.3">
      <c r="A380" s="359"/>
      <c r="B380" s="345"/>
      <c r="C380" s="346"/>
      <c r="D380" s="28" t="s">
        <v>266</v>
      </c>
      <c r="E380" s="29">
        <v>1</v>
      </c>
      <c r="F380" s="30">
        <f t="shared" si="7"/>
        <v>3393</v>
      </c>
      <c r="G380" s="352"/>
      <c r="H380" s="353"/>
      <c r="I380" s="354"/>
      <c r="J380" s="44"/>
      <c r="K380" s="85">
        <v>2017</v>
      </c>
      <c r="L380" s="85">
        <v>378</v>
      </c>
      <c r="M380" s="85" t="s">
        <v>893</v>
      </c>
      <c r="N380" s="85">
        <v>1</v>
      </c>
      <c r="O380" s="85">
        <v>3393</v>
      </c>
      <c r="P380" s="85" t="s">
        <v>885</v>
      </c>
      <c r="Q380" s="85" t="s">
        <v>937</v>
      </c>
    </row>
    <row r="381" spans="1:17" x14ac:dyDescent="0.3">
      <c r="A381" s="359"/>
      <c r="B381" s="345"/>
      <c r="C381" s="346"/>
      <c r="D381" s="28" t="s">
        <v>267</v>
      </c>
      <c r="E381" s="29">
        <v>1</v>
      </c>
      <c r="F381" s="30">
        <f t="shared" si="7"/>
        <v>3394</v>
      </c>
      <c r="G381" s="352"/>
      <c r="H381" s="353"/>
      <c r="I381" s="354"/>
      <c r="J381" s="44"/>
      <c r="K381" s="85">
        <v>2017</v>
      </c>
      <c r="L381" s="85">
        <v>379</v>
      </c>
      <c r="M381" s="85" t="s">
        <v>895</v>
      </c>
      <c r="N381" s="85">
        <v>1</v>
      </c>
      <c r="O381" s="85">
        <v>3394</v>
      </c>
      <c r="P381" s="85" t="s">
        <v>885</v>
      </c>
      <c r="Q381" s="85" t="s">
        <v>938</v>
      </c>
    </row>
    <row r="382" spans="1:17" x14ac:dyDescent="0.3">
      <c r="A382" s="359"/>
      <c r="B382" s="347"/>
      <c r="C382" s="348"/>
      <c r="D382" s="28" t="s">
        <v>268</v>
      </c>
      <c r="E382" s="29">
        <v>1</v>
      </c>
      <c r="F382" s="30">
        <f t="shared" si="7"/>
        <v>3395</v>
      </c>
      <c r="G382" s="355"/>
      <c r="H382" s="356"/>
      <c r="I382" s="357"/>
      <c r="J382" s="44"/>
      <c r="K382" s="85">
        <v>2017</v>
      </c>
      <c r="L382" s="85">
        <v>380</v>
      </c>
      <c r="M382" s="85" t="s">
        <v>897</v>
      </c>
      <c r="N382" s="85">
        <v>1</v>
      </c>
      <c r="O382" s="85">
        <v>3395</v>
      </c>
      <c r="P382" s="85" t="s">
        <v>885</v>
      </c>
      <c r="Q382" s="85" t="s">
        <v>939</v>
      </c>
    </row>
    <row r="383" spans="1:17" x14ac:dyDescent="0.3">
      <c r="A383" s="359"/>
      <c r="B383" s="38" t="s">
        <v>279</v>
      </c>
      <c r="C383" s="38"/>
      <c r="D383" s="38"/>
      <c r="E383" s="29">
        <v>20</v>
      </c>
      <c r="F383" s="30">
        <f t="shared" si="7"/>
        <v>3396</v>
      </c>
      <c r="G383" s="340" t="s">
        <v>51</v>
      </c>
      <c r="H383" s="341"/>
      <c r="I383" s="342"/>
      <c r="J383" s="44"/>
      <c r="K383" s="85">
        <v>2017</v>
      </c>
      <c r="L383" s="85">
        <v>381</v>
      </c>
      <c r="M383" s="85" t="s">
        <v>899</v>
      </c>
      <c r="N383" s="85">
        <v>20</v>
      </c>
      <c r="O383" s="85">
        <v>3396</v>
      </c>
      <c r="P383" s="85" t="s">
        <v>940</v>
      </c>
      <c r="Q383" s="85" t="s">
        <v>941</v>
      </c>
    </row>
    <row r="384" spans="1:17" x14ac:dyDescent="0.3">
      <c r="A384" s="359"/>
      <c r="B384" s="343" t="s">
        <v>280</v>
      </c>
      <c r="C384" s="344"/>
      <c r="D384" s="28" t="s">
        <v>262</v>
      </c>
      <c r="E384" s="29">
        <v>1</v>
      </c>
      <c r="F384" s="30">
        <f t="shared" si="7"/>
        <v>3416</v>
      </c>
      <c r="G384" s="349" t="s">
        <v>29</v>
      </c>
      <c r="H384" s="350"/>
      <c r="I384" s="351"/>
      <c r="J384" s="44"/>
      <c r="K384" s="85">
        <v>2017</v>
      </c>
      <c r="L384" s="85">
        <v>382</v>
      </c>
      <c r="M384" s="85" t="s">
        <v>884</v>
      </c>
      <c r="N384" s="85">
        <v>1</v>
      </c>
      <c r="O384" s="85">
        <v>3416</v>
      </c>
      <c r="P384" s="85" t="s">
        <v>885</v>
      </c>
      <c r="Q384" s="85" t="s">
        <v>942</v>
      </c>
    </row>
    <row r="385" spans="1:17" x14ac:dyDescent="0.3">
      <c r="A385" s="359"/>
      <c r="B385" s="345"/>
      <c r="C385" s="346"/>
      <c r="D385" s="28" t="s">
        <v>263</v>
      </c>
      <c r="E385" s="29">
        <v>1</v>
      </c>
      <c r="F385" s="30">
        <f t="shared" si="7"/>
        <v>3417</v>
      </c>
      <c r="G385" s="352"/>
      <c r="H385" s="353"/>
      <c r="I385" s="354"/>
      <c r="J385" s="44"/>
      <c r="K385" s="85">
        <v>2017</v>
      </c>
      <c r="L385" s="85">
        <v>383</v>
      </c>
      <c r="M385" s="85" t="s">
        <v>887</v>
      </c>
      <c r="N385" s="85">
        <v>1</v>
      </c>
      <c r="O385" s="85">
        <v>3417</v>
      </c>
      <c r="P385" s="85" t="s">
        <v>885</v>
      </c>
      <c r="Q385" s="85" t="s">
        <v>943</v>
      </c>
    </row>
    <row r="386" spans="1:17" x14ac:dyDescent="0.3">
      <c r="A386" s="359"/>
      <c r="B386" s="345"/>
      <c r="C386" s="346"/>
      <c r="D386" s="28" t="s">
        <v>264</v>
      </c>
      <c r="E386" s="29">
        <v>1</v>
      </c>
      <c r="F386" s="30">
        <f t="shared" si="7"/>
        <v>3418</v>
      </c>
      <c r="G386" s="352"/>
      <c r="H386" s="353"/>
      <c r="I386" s="354"/>
      <c r="J386" s="44"/>
      <c r="K386" s="85">
        <v>2017</v>
      </c>
      <c r="L386" s="85">
        <v>384</v>
      </c>
      <c r="M386" s="85" t="s">
        <v>889</v>
      </c>
      <c r="N386" s="85">
        <v>1</v>
      </c>
      <c r="O386" s="85">
        <v>3418</v>
      </c>
      <c r="P386" s="85" t="s">
        <v>885</v>
      </c>
      <c r="Q386" s="85" t="s">
        <v>944</v>
      </c>
    </row>
    <row r="387" spans="1:17" x14ac:dyDescent="0.3">
      <c r="A387" s="359"/>
      <c r="B387" s="345"/>
      <c r="C387" s="346"/>
      <c r="D387" s="28" t="s">
        <v>265</v>
      </c>
      <c r="E387" s="29">
        <v>1</v>
      </c>
      <c r="F387" s="30">
        <f t="shared" si="7"/>
        <v>3419</v>
      </c>
      <c r="G387" s="352"/>
      <c r="H387" s="353"/>
      <c r="I387" s="354"/>
      <c r="J387" s="44"/>
      <c r="K387" s="85">
        <v>2017</v>
      </c>
      <c r="L387" s="85">
        <v>385</v>
      </c>
      <c r="M387" s="85" t="s">
        <v>891</v>
      </c>
      <c r="N387" s="85">
        <v>1</v>
      </c>
      <c r="O387" s="85">
        <v>3419</v>
      </c>
      <c r="P387" s="85" t="s">
        <v>885</v>
      </c>
      <c r="Q387" s="85" t="s">
        <v>945</v>
      </c>
    </row>
    <row r="388" spans="1:17" x14ac:dyDescent="0.3">
      <c r="A388" s="359"/>
      <c r="B388" s="345"/>
      <c r="C388" s="346"/>
      <c r="D388" s="28" t="s">
        <v>266</v>
      </c>
      <c r="E388" s="29">
        <v>1</v>
      </c>
      <c r="F388" s="30">
        <f t="shared" si="7"/>
        <v>3420</v>
      </c>
      <c r="G388" s="352"/>
      <c r="H388" s="353"/>
      <c r="I388" s="354"/>
      <c r="J388" s="44"/>
      <c r="K388" s="85">
        <v>2017</v>
      </c>
      <c r="L388" s="85">
        <v>386</v>
      </c>
      <c r="M388" s="85" t="s">
        <v>893</v>
      </c>
      <c r="N388" s="85">
        <v>1</v>
      </c>
      <c r="O388" s="85">
        <v>3420</v>
      </c>
      <c r="P388" s="85" t="s">
        <v>885</v>
      </c>
      <c r="Q388" s="85" t="s">
        <v>946</v>
      </c>
    </row>
    <row r="389" spans="1:17" x14ac:dyDescent="0.3">
      <c r="A389" s="359"/>
      <c r="B389" s="345"/>
      <c r="C389" s="346"/>
      <c r="D389" s="28" t="s">
        <v>267</v>
      </c>
      <c r="E389" s="29">
        <v>1</v>
      </c>
      <c r="F389" s="30">
        <f t="shared" si="7"/>
        <v>3421</v>
      </c>
      <c r="G389" s="352"/>
      <c r="H389" s="353"/>
      <c r="I389" s="354"/>
      <c r="J389" s="44"/>
      <c r="K389" s="85">
        <v>2017</v>
      </c>
      <c r="L389" s="85">
        <v>387</v>
      </c>
      <c r="M389" s="85" t="s">
        <v>895</v>
      </c>
      <c r="N389" s="85">
        <v>1</v>
      </c>
      <c r="O389" s="85">
        <v>3421</v>
      </c>
      <c r="P389" s="85" t="s">
        <v>885</v>
      </c>
      <c r="Q389" s="85" t="s">
        <v>947</v>
      </c>
    </row>
    <row r="390" spans="1:17" x14ac:dyDescent="0.3">
      <c r="A390" s="359"/>
      <c r="B390" s="347"/>
      <c r="C390" s="348"/>
      <c r="D390" s="28" t="s">
        <v>268</v>
      </c>
      <c r="E390" s="29">
        <v>1</v>
      </c>
      <c r="F390" s="30">
        <f t="shared" si="7"/>
        <v>3422</v>
      </c>
      <c r="G390" s="355"/>
      <c r="H390" s="356"/>
      <c r="I390" s="357"/>
      <c r="J390" s="44"/>
      <c r="K390" s="85">
        <v>2017</v>
      </c>
      <c r="L390" s="85">
        <v>388</v>
      </c>
      <c r="M390" s="85" t="s">
        <v>897</v>
      </c>
      <c r="N390" s="85">
        <v>1</v>
      </c>
      <c r="O390" s="85">
        <v>3422</v>
      </c>
      <c r="P390" s="85" t="s">
        <v>885</v>
      </c>
      <c r="Q390" s="85" t="s">
        <v>948</v>
      </c>
    </row>
    <row r="391" spans="1:17" x14ac:dyDescent="0.3">
      <c r="A391" s="359"/>
      <c r="B391" s="38" t="s">
        <v>281</v>
      </c>
      <c r="C391" s="38"/>
      <c r="D391" s="38"/>
      <c r="E391" s="29">
        <v>20</v>
      </c>
      <c r="F391" s="30">
        <f t="shared" si="7"/>
        <v>3423</v>
      </c>
      <c r="G391" s="340" t="s">
        <v>51</v>
      </c>
      <c r="H391" s="341"/>
      <c r="I391" s="342"/>
      <c r="J391" s="44"/>
      <c r="K391" s="85">
        <v>2017</v>
      </c>
      <c r="L391" s="85">
        <v>389</v>
      </c>
      <c r="M391" s="85" t="s">
        <v>899</v>
      </c>
      <c r="N391" s="85">
        <v>20</v>
      </c>
      <c r="O391" s="85">
        <v>3423</v>
      </c>
      <c r="P391" s="85" t="s">
        <v>949</v>
      </c>
      <c r="Q391" s="85" t="s">
        <v>950</v>
      </c>
    </row>
    <row r="392" spans="1:17" x14ac:dyDescent="0.3">
      <c r="A392" s="359"/>
      <c r="B392" s="38" t="s">
        <v>282</v>
      </c>
      <c r="C392" s="38"/>
      <c r="D392" s="38"/>
      <c r="E392" s="29">
        <v>20</v>
      </c>
      <c r="F392" s="30">
        <f t="shared" si="7"/>
        <v>3443</v>
      </c>
      <c r="G392" s="340" t="s">
        <v>51</v>
      </c>
      <c r="H392" s="341"/>
      <c r="I392" s="342"/>
      <c r="J392" s="44"/>
      <c r="K392" s="85">
        <v>2017</v>
      </c>
      <c r="L392" s="85">
        <v>390</v>
      </c>
      <c r="M392" s="85" t="s">
        <v>951</v>
      </c>
      <c r="N392" s="85">
        <v>20</v>
      </c>
      <c r="O392" s="85">
        <v>3443</v>
      </c>
      <c r="P392" s="85" t="s">
        <v>952</v>
      </c>
      <c r="Q392" s="85" t="s">
        <v>953</v>
      </c>
    </row>
    <row r="393" spans="1:17" x14ac:dyDescent="0.3">
      <c r="A393" s="359"/>
      <c r="B393" s="13" t="s">
        <v>283</v>
      </c>
      <c r="C393" s="13"/>
      <c r="D393" s="13"/>
      <c r="E393" s="29">
        <v>1</v>
      </c>
      <c r="F393" s="30">
        <f t="shared" si="7"/>
        <v>3463</v>
      </c>
      <c r="G393" s="236" t="s">
        <v>53</v>
      </c>
      <c r="H393" s="237"/>
      <c r="I393" s="238"/>
      <c r="J393" s="44"/>
      <c r="K393" s="85">
        <v>2017</v>
      </c>
      <c r="L393" s="85">
        <v>391</v>
      </c>
      <c r="M393" s="85" t="s">
        <v>954</v>
      </c>
      <c r="N393" s="85">
        <v>1</v>
      </c>
      <c r="O393" s="85">
        <v>3463</v>
      </c>
      <c r="P393" s="85" t="s">
        <v>955</v>
      </c>
      <c r="Q393" s="85"/>
    </row>
    <row r="394" spans="1:17" x14ac:dyDescent="0.3">
      <c r="A394" s="359"/>
      <c r="B394" s="13" t="s">
        <v>284</v>
      </c>
      <c r="C394" s="13"/>
      <c r="D394" s="13"/>
      <c r="E394" s="29">
        <v>8</v>
      </c>
      <c r="F394" s="30">
        <f t="shared" si="7"/>
        <v>3464</v>
      </c>
      <c r="G394" s="236"/>
      <c r="H394" s="237"/>
      <c r="I394" s="238"/>
      <c r="J394" s="44"/>
      <c r="K394" s="85">
        <v>2017</v>
      </c>
      <c r="L394" s="85">
        <v>392</v>
      </c>
      <c r="M394" s="85" t="s">
        <v>956</v>
      </c>
      <c r="N394" s="85">
        <v>8</v>
      </c>
      <c r="O394" s="85">
        <v>3464</v>
      </c>
      <c r="P394" s="85" t="s">
        <v>957</v>
      </c>
      <c r="Q394" s="85"/>
    </row>
    <row r="395" spans="1:17" x14ac:dyDescent="0.3">
      <c r="A395" s="359"/>
      <c r="B395" s="38" t="s">
        <v>285</v>
      </c>
      <c r="C395" s="38"/>
      <c r="D395" s="38"/>
      <c r="E395" s="25">
        <v>1</v>
      </c>
      <c r="F395" s="30">
        <f t="shared" si="7"/>
        <v>3472</v>
      </c>
      <c r="G395" s="233" t="s">
        <v>286</v>
      </c>
      <c r="H395" s="234"/>
      <c r="I395" s="235"/>
      <c r="J395" s="44"/>
      <c r="K395" s="85">
        <v>2017</v>
      </c>
      <c r="L395" s="85">
        <v>393</v>
      </c>
      <c r="M395" s="85" t="s">
        <v>825</v>
      </c>
      <c r="N395" s="85">
        <v>1</v>
      </c>
      <c r="O395" s="85">
        <v>3472</v>
      </c>
      <c r="P395" s="85" t="s">
        <v>958</v>
      </c>
      <c r="Q395" s="85" t="s">
        <v>959</v>
      </c>
    </row>
    <row r="396" spans="1:17" x14ac:dyDescent="0.3">
      <c r="A396" s="359"/>
      <c r="B396" s="13" t="s">
        <v>287</v>
      </c>
      <c r="C396" s="13"/>
      <c r="D396" s="13"/>
      <c r="E396" s="14">
        <v>1</v>
      </c>
      <c r="F396" s="30">
        <f t="shared" si="7"/>
        <v>3473</v>
      </c>
      <c r="G396" s="236" t="s">
        <v>100</v>
      </c>
      <c r="H396" s="237"/>
      <c r="I396" s="238"/>
      <c r="J396" s="44"/>
      <c r="K396" s="85">
        <v>2017</v>
      </c>
      <c r="L396" s="85">
        <v>394</v>
      </c>
      <c r="M396" s="85" t="s">
        <v>960</v>
      </c>
      <c r="N396" s="85">
        <v>1</v>
      </c>
      <c r="O396" s="85">
        <v>3473</v>
      </c>
      <c r="P396" s="85" t="s">
        <v>885</v>
      </c>
      <c r="Q396" s="85" t="s">
        <v>961</v>
      </c>
    </row>
    <row r="397" spans="1:17" x14ac:dyDescent="0.3">
      <c r="A397" s="359"/>
      <c r="B397" s="13" t="s">
        <v>288</v>
      </c>
      <c r="C397" s="13"/>
      <c r="D397" s="13"/>
      <c r="E397" s="29">
        <v>600</v>
      </c>
      <c r="F397" s="30">
        <f t="shared" si="7"/>
        <v>3474</v>
      </c>
      <c r="G397" s="236" t="s">
        <v>51</v>
      </c>
      <c r="H397" s="237"/>
      <c r="I397" s="238"/>
      <c r="J397" s="44"/>
      <c r="K397" s="85">
        <v>2017</v>
      </c>
      <c r="L397" s="85">
        <v>395</v>
      </c>
      <c r="M397" s="85" t="s">
        <v>962</v>
      </c>
      <c r="N397" s="85">
        <v>600</v>
      </c>
      <c r="O397" s="85">
        <v>3474</v>
      </c>
      <c r="P397" s="85" t="s">
        <v>952</v>
      </c>
      <c r="Q397" s="85"/>
    </row>
    <row r="398" spans="1:17" x14ac:dyDescent="0.3">
      <c r="A398" s="359"/>
      <c r="B398" s="13" t="s">
        <v>289</v>
      </c>
      <c r="C398" s="13"/>
      <c r="D398" s="13"/>
      <c r="E398" s="14">
        <v>8</v>
      </c>
      <c r="F398" s="30">
        <f t="shared" si="7"/>
        <v>4074</v>
      </c>
      <c r="G398" s="236"/>
      <c r="H398" s="237"/>
      <c r="I398" s="238"/>
      <c r="J398" s="44"/>
      <c r="K398" s="85">
        <v>2017</v>
      </c>
      <c r="L398" s="85">
        <v>396</v>
      </c>
      <c r="M398" s="85" t="s">
        <v>963</v>
      </c>
      <c r="N398" s="85">
        <v>8</v>
      </c>
      <c r="O398" s="85">
        <v>4074</v>
      </c>
      <c r="P398" s="85" t="s">
        <v>964</v>
      </c>
      <c r="Q398" s="85"/>
    </row>
    <row r="399" spans="1:17" x14ac:dyDescent="0.3">
      <c r="A399" s="359"/>
      <c r="B399" s="13" t="s">
        <v>290</v>
      </c>
      <c r="C399" s="13"/>
      <c r="D399" s="13"/>
      <c r="E399" s="14">
        <v>10</v>
      </c>
      <c r="F399" s="30">
        <f t="shared" si="7"/>
        <v>4082</v>
      </c>
      <c r="G399" s="336" t="s">
        <v>106</v>
      </c>
      <c r="H399" s="337"/>
      <c r="I399" s="338"/>
      <c r="J399" s="44"/>
      <c r="K399" s="85">
        <v>2017</v>
      </c>
      <c r="L399" s="85">
        <v>397</v>
      </c>
      <c r="M399" s="85" t="s">
        <v>965</v>
      </c>
      <c r="N399" s="85">
        <v>10</v>
      </c>
      <c r="O399" s="85">
        <v>4082</v>
      </c>
      <c r="P399" s="85" t="s">
        <v>952</v>
      </c>
      <c r="Q399" s="85"/>
    </row>
    <row r="400" spans="1:17" x14ac:dyDescent="0.3">
      <c r="A400" s="359"/>
      <c r="B400" s="13" t="s">
        <v>291</v>
      </c>
      <c r="C400" s="13"/>
      <c r="D400" s="13"/>
      <c r="E400" s="14">
        <v>12</v>
      </c>
      <c r="F400" s="30">
        <f t="shared" si="7"/>
        <v>4092</v>
      </c>
      <c r="G400" s="212"/>
      <c r="H400" s="213"/>
      <c r="I400" s="214"/>
      <c r="J400" s="44"/>
      <c r="K400" s="85">
        <v>2017</v>
      </c>
      <c r="L400" s="85">
        <v>398</v>
      </c>
      <c r="M400" s="85" t="s">
        <v>966</v>
      </c>
      <c r="N400" s="85">
        <v>12</v>
      </c>
      <c r="O400" s="85">
        <v>4092</v>
      </c>
      <c r="P400" s="85" t="s">
        <v>952</v>
      </c>
      <c r="Q400" s="85"/>
    </row>
    <row r="401" spans="1:17" x14ac:dyDescent="0.3">
      <c r="A401" s="359"/>
      <c r="B401" s="13" t="s">
        <v>292</v>
      </c>
      <c r="C401" s="13"/>
      <c r="D401" s="13"/>
      <c r="E401" s="14">
        <v>13</v>
      </c>
      <c r="F401" s="30">
        <f t="shared" si="7"/>
        <v>4104</v>
      </c>
      <c r="G401" s="212"/>
      <c r="H401" s="213"/>
      <c r="I401" s="214"/>
      <c r="J401" s="44"/>
      <c r="K401" s="85">
        <v>2017</v>
      </c>
      <c r="L401" s="85">
        <v>399</v>
      </c>
      <c r="M401" s="85" t="s">
        <v>967</v>
      </c>
      <c r="N401" s="85">
        <v>13</v>
      </c>
      <c r="O401" s="85">
        <v>4104</v>
      </c>
      <c r="P401" s="85" t="s">
        <v>952</v>
      </c>
      <c r="Q401" s="85"/>
    </row>
    <row r="402" spans="1:17" x14ac:dyDescent="0.3">
      <c r="A402" s="360"/>
      <c r="B402" s="39" t="s">
        <v>293</v>
      </c>
      <c r="C402" s="39"/>
      <c r="D402" s="39"/>
      <c r="E402" s="19">
        <v>1</v>
      </c>
      <c r="F402" s="30">
        <f t="shared" si="7"/>
        <v>4117</v>
      </c>
      <c r="G402" s="215" t="s">
        <v>110</v>
      </c>
      <c r="H402" s="216"/>
      <c r="I402" s="217"/>
      <c r="J402" s="63"/>
      <c r="K402" s="85">
        <v>2017</v>
      </c>
      <c r="L402" s="85">
        <v>400</v>
      </c>
      <c r="M402" s="85" t="s">
        <v>968</v>
      </c>
      <c r="N402" s="85">
        <v>1</v>
      </c>
      <c r="O402" s="85">
        <v>4117</v>
      </c>
      <c r="P402" s="85" t="s">
        <v>885</v>
      </c>
      <c r="Q402" s="85" t="s">
        <v>969</v>
      </c>
    </row>
    <row r="403" spans="1:17" x14ac:dyDescent="0.3">
      <c r="A403" s="339" t="s">
        <v>294</v>
      </c>
      <c r="B403" s="41" t="s">
        <v>295</v>
      </c>
      <c r="C403" s="41"/>
      <c r="D403" s="41"/>
      <c r="E403" s="42">
        <v>1</v>
      </c>
      <c r="F403" s="30">
        <f>E402+F402</f>
        <v>4118</v>
      </c>
      <c r="G403" s="218" t="s">
        <v>296</v>
      </c>
      <c r="H403" s="219"/>
      <c r="I403" s="220"/>
      <c r="J403" s="64"/>
      <c r="K403" s="85">
        <v>2017</v>
      </c>
      <c r="L403" s="85">
        <v>401</v>
      </c>
      <c r="M403" s="85" t="s">
        <v>970</v>
      </c>
      <c r="N403" s="85">
        <v>1</v>
      </c>
      <c r="O403" s="85">
        <v>4118</v>
      </c>
      <c r="P403" s="85" t="s">
        <v>971</v>
      </c>
      <c r="Q403" s="85" t="s">
        <v>972</v>
      </c>
    </row>
    <row r="404" spans="1:17" x14ac:dyDescent="0.3">
      <c r="A404" s="225"/>
      <c r="B404" s="13" t="s">
        <v>297</v>
      </c>
      <c r="C404" s="13"/>
      <c r="D404" s="13"/>
      <c r="E404" s="14">
        <v>1</v>
      </c>
      <c r="F404" s="30">
        <f t="shared" si="7"/>
        <v>4119</v>
      </c>
      <c r="G404" s="236" t="s">
        <v>298</v>
      </c>
      <c r="H404" s="237"/>
      <c r="I404" s="238"/>
      <c r="J404" s="44"/>
      <c r="K404" s="85">
        <v>2017</v>
      </c>
      <c r="L404" s="85">
        <v>402</v>
      </c>
      <c r="M404" s="85" t="s">
        <v>973</v>
      </c>
      <c r="N404" s="85">
        <v>1</v>
      </c>
      <c r="O404" s="85">
        <v>4119</v>
      </c>
      <c r="P404" s="85" t="s">
        <v>971</v>
      </c>
      <c r="Q404" s="85" t="s">
        <v>974</v>
      </c>
    </row>
    <row r="405" spans="1:17" x14ac:dyDescent="0.3">
      <c r="A405" s="225"/>
      <c r="B405" s="13" t="s">
        <v>299</v>
      </c>
      <c r="C405" s="13"/>
      <c r="D405" s="13"/>
      <c r="E405" s="14">
        <v>1</v>
      </c>
      <c r="F405" s="30">
        <f t="shared" si="7"/>
        <v>4120</v>
      </c>
      <c r="G405" s="236" t="s">
        <v>300</v>
      </c>
      <c r="H405" s="237"/>
      <c r="I405" s="238"/>
      <c r="J405" s="44"/>
      <c r="K405" s="85">
        <v>2017</v>
      </c>
      <c r="L405" s="85">
        <v>403</v>
      </c>
      <c r="M405" s="85" t="s">
        <v>975</v>
      </c>
      <c r="N405" s="85">
        <v>1</v>
      </c>
      <c r="O405" s="85">
        <v>4120</v>
      </c>
      <c r="P405" s="85" t="s">
        <v>976</v>
      </c>
      <c r="Q405" s="85" t="s">
        <v>977</v>
      </c>
    </row>
    <row r="406" spans="1:17" x14ac:dyDescent="0.3">
      <c r="A406" s="225"/>
      <c r="B406" s="38" t="s">
        <v>301</v>
      </c>
      <c r="C406" s="38"/>
      <c r="D406" s="38"/>
      <c r="E406" s="25">
        <v>1</v>
      </c>
      <c r="F406" s="30">
        <f t="shared" si="7"/>
        <v>4121</v>
      </c>
      <c r="G406" s="233" t="s">
        <v>302</v>
      </c>
      <c r="H406" s="234"/>
      <c r="I406" s="235"/>
      <c r="J406" s="44"/>
      <c r="K406" s="85">
        <v>2017</v>
      </c>
      <c r="L406" s="85">
        <v>404</v>
      </c>
      <c r="M406" s="85" t="s">
        <v>978</v>
      </c>
      <c r="N406" s="85">
        <v>1</v>
      </c>
      <c r="O406" s="85">
        <v>4121</v>
      </c>
      <c r="P406" s="85" t="s">
        <v>979</v>
      </c>
      <c r="Q406" s="85" t="s">
        <v>980</v>
      </c>
    </row>
    <row r="407" spans="1:17" ht="84" x14ac:dyDescent="0.3">
      <c r="A407" s="225"/>
      <c r="B407" s="65" t="s">
        <v>303</v>
      </c>
      <c r="C407" s="38"/>
      <c r="D407" s="38"/>
      <c r="E407" s="25">
        <v>1</v>
      </c>
      <c r="F407" s="30">
        <f t="shared" si="7"/>
        <v>4122</v>
      </c>
      <c r="G407" s="233" t="s">
        <v>304</v>
      </c>
      <c r="H407" s="234"/>
      <c r="I407" s="235"/>
      <c r="J407" s="44"/>
      <c r="K407" s="85">
        <v>2017</v>
      </c>
      <c r="L407" s="85">
        <v>405</v>
      </c>
      <c r="M407" s="85" t="s">
        <v>981</v>
      </c>
      <c r="N407" s="85">
        <v>1</v>
      </c>
      <c r="O407" s="85">
        <v>4122</v>
      </c>
      <c r="P407" s="85" t="s">
        <v>971</v>
      </c>
      <c r="Q407" s="85" t="s">
        <v>982</v>
      </c>
    </row>
    <row r="408" spans="1:17" x14ac:dyDescent="0.3">
      <c r="A408" s="225"/>
      <c r="B408" s="38" t="s">
        <v>305</v>
      </c>
      <c r="C408" s="38"/>
      <c r="D408" s="38"/>
      <c r="E408" s="25">
        <v>1</v>
      </c>
      <c r="F408" s="30">
        <f t="shared" si="7"/>
        <v>4123</v>
      </c>
      <c r="G408" s="233" t="s">
        <v>306</v>
      </c>
      <c r="H408" s="234"/>
      <c r="I408" s="235"/>
      <c r="J408" s="44"/>
      <c r="K408" s="85">
        <v>2017</v>
      </c>
      <c r="L408" s="85">
        <v>406</v>
      </c>
      <c r="M408" s="85" t="s">
        <v>983</v>
      </c>
      <c r="N408" s="85">
        <v>1</v>
      </c>
      <c r="O408" s="85">
        <v>4123</v>
      </c>
      <c r="P408" s="85" t="s">
        <v>979</v>
      </c>
      <c r="Q408" s="85" t="s">
        <v>984</v>
      </c>
    </row>
    <row r="409" spans="1:17" x14ac:dyDescent="0.3">
      <c r="A409" s="225"/>
      <c r="B409" s="13" t="s">
        <v>307</v>
      </c>
      <c r="C409" s="13"/>
      <c r="D409" s="13"/>
      <c r="E409" s="14">
        <v>20</v>
      </c>
      <c r="F409" s="30">
        <f t="shared" si="7"/>
        <v>4124</v>
      </c>
      <c r="G409" s="236" t="s">
        <v>51</v>
      </c>
      <c r="H409" s="237"/>
      <c r="I409" s="238"/>
      <c r="J409" s="44"/>
      <c r="K409" s="85">
        <v>2017</v>
      </c>
      <c r="L409" s="85">
        <v>407</v>
      </c>
      <c r="M409" s="85" t="s">
        <v>985</v>
      </c>
      <c r="N409" s="85">
        <v>20</v>
      </c>
      <c r="O409" s="85">
        <v>4124</v>
      </c>
      <c r="P409" s="85" t="s">
        <v>986</v>
      </c>
      <c r="Q409" s="85" t="s">
        <v>987</v>
      </c>
    </row>
    <row r="410" spans="1:17" x14ac:dyDescent="0.3">
      <c r="A410" s="225"/>
      <c r="B410" s="13" t="s">
        <v>308</v>
      </c>
      <c r="C410" s="13"/>
      <c r="D410" s="13"/>
      <c r="E410" s="14">
        <v>20</v>
      </c>
      <c r="F410" s="30">
        <f t="shared" si="7"/>
        <v>4144</v>
      </c>
      <c r="G410" s="236" t="s">
        <v>51</v>
      </c>
      <c r="H410" s="237"/>
      <c r="I410" s="238"/>
      <c r="J410" s="44"/>
      <c r="K410" s="85">
        <v>2017</v>
      </c>
      <c r="L410" s="85">
        <v>408</v>
      </c>
      <c r="M410" s="85" t="s">
        <v>988</v>
      </c>
      <c r="N410" s="85">
        <v>20</v>
      </c>
      <c r="O410" s="85">
        <v>4144</v>
      </c>
      <c r="P410" s="85" t="s">
        <v>989</v>
      </c>
      <c r="Q410" s="85" t="s">
        <v>990</v>
      </c>
    </row>
    <row r="411" spans="1:17" x14ac:dyDescent="0.3">
      <c r="A411" s="225"/>
      <c r="B411" s="38" t="s">
        <v>309</v>
      </c>
      <c r="C411" s="38"/>
      <c r="D411" s="38"/>
      <c r="E411" s="25">
        <v>1</v>
      </c>
      <c r="F411" s="30">
        <f t="shared" si="7"/>
        <v>4164</v>
      </c>
      <c r="G411" s="333" t="s">
        <v>310</v>
      </c>
      <c r="H411" s="334"/>
      <c r="I411" s="335"/>
      <c r="J411" s="44"/>
      <c r="K411" s="85">
        <v>2017</v>
      </c>
      <c r="L411" s="85">
        <v>409</v>
      </c>
      <c r="M411" s="85" t="s">
        <v>991</v>
      </c>
      <c r="N411" s="85">
        <v>1</v>
      </c>
      <c r="O411" s="85">
        <v>4164</v>
      </c>
      <c r="P411" s="85" t="s">
        <v>992</v>
      </c>
      <c r="Q411" s="85" t="s">
        <v>993</v>
      </c>
    </row>
    <row r="412" spans="1:17" x14ac:dyDescent="0.3">
      <c r="A412" s="225"/>
      <c r="B412" s="13" t="s">
        <v>311</v>
      </c>
      <c r="C412" s="13"/>
      <c r="D412" s="13"/>
      <c r="E412" s="14">
        <v>20</v>
      </c>
      <c r="F412" s="30">
        <f t="shared" si="7"/>
        <v>4165</v>
      </c>
      <c r="G412" s="236" t="s">
        <v>51</v>
      </c>
      <c r="H412" s="237"/>
      <c r="I412" s="238"/>
      <c r="J412" s="44"/>
      <c r="K412" s="85">
        <v>2017</v>
      </c>
      <c r="L412" s="85">
        <v>410</v>
      </c>
      <c r="M412" s="85" t="s">
        <v>994</v>
      </c>
      <c r="N412" s="85">
        <v>20</v>
      </c>
      <c r="O412" s="85">
        <v>4165</v>
      </c>
      <c r="P412" s="85" t="s">
        <v>995</v>
      </c>
      <c r="Q412" s="85" t="s">
        <v>996</v>
      </c>
    </row>
    <row r="413" spans="1:17" x14ac:dyDescent="0.3">
      <c r="A413" s="225"/>
      <c r="B413" s="13" t="s">
        <v>312</v>
      </c>
      <c r="C413" s="13"/>
      <c r="D413" s="13"/>
      <c r="E413" s="14">
        <v>1</v>
      </c>
      <c r="F413" s="30">
        <f t="shared" si="7"/>
        <v>4185</v>
      </c>
      <c r="G413" s="236" t="s">
        <v>296</v>
      </c>
      <c r="H413" s="237"/>
      <c r="I413" s="238"/>
      <c r="J413" s="66" t="s">
        <v>313</v>
      </c>
      <c r="K413" s="85">
        <v>2017</v>
      </c>
      <c r="L413" s="85">
        <v>411</v>
      </c>
      <c r="M413" s="85" t="s">
        <v>997</v>
      </c>
      <c r="N413" s="85">
        <v>1</v>
      </c>
      <c r="O413" s="85">
        <v>4185</v>
      </c>
      <c r="P413" s="85" t="s">
        <v>971</v>
      </c>
      <c r="Q413" s="85" t="s">
        <v>998</v>
      </c>
    </row>
    <row r="414" spans="1:17" x14ac:dyDescent="0.3">
      <c r="A414" s="225"/>
      <c r="B414" s="13" t="s">
        <v>314</v>
      </c>
      <c r="C414" s="13"/>
      <c r="D414" s="13"/>
      <c r="E414" s="14">
        <v>1</v>
      </c>
      <c r="F414" s="30">
        <f t="shared" ref="F414:F439" si="8">E413+F413</f>
        <v>4186</v>
      </c>
      <c r="G414" s="236" t="s">
        <v>298</v>
      </c>
      <c r="H414" s="237"/>
      <c r="I414" s="238"/>
      <c r="J414" s="66" t="s">
        <v>313</v>
      </c>
      <c r="K414" s="85">
        <v>2017</v>
      </c>
      <c r="L414" s="85">
        <v>412</v>
      </c>
      <c r="M414" s="85" t="s">
        <v>999</v>
      </c>
      <c r="N414" s="85">
        <v>1</v>
      </c>
      <c r="O414" s="85">
        <v>4186</v>
      </c>
      <c r="P414" s="85" t="s">
        <v>971</v>
      </c>
      <c r="Q414" s="85" t="s">
        <v>1000</v>
      </c>
    </row>
    <row r="415" spans="1:17" x14ac:dyDescent="0.3">
      <c r="A415" s="225"/>
      <c r="B415" s="13" t="s">
        <v>315</v>
      </c>
      <c r="C415" s="13"/>
      <c r="D415" s="13"/>
      <c r="E415" s="14">
        <v>1</v>
      </c>
      <c r="F415" s="30">
        <f t="shared" si="8"/>
        <v>4187</v>
      </c>
      <c r="G415" s="236" t="s">
        <v>300</v>
      </c>
      <c r="H415" s="237"/>
      <c r="I415" s="238"/>
      <c r="J415" s="66" t="s">
        <v>313</v>
      </c>
      <c r="K415" s="85">
        <v>2017</v>
      </c>
      <c r="L415" s="85">
        <v>413</v>
      </c>
      <c r="M415" s="85" t="s">
        <v>1001</v>
      </c>
      <c r="N415" s="85">
        <v>1</v>
      </c>
      <c r="O415" s="85">
        <v>4187</v>
      </c>
      <c r="P415" s="85" t="s">
        <v>976</v>
      </c>
      <c r="Q415" s="85" t="s">
        <v>1002</v>
      </c>
    </row>
    <row r="416" spans="1:17" x14ac:dyDescent="0.3">
      <c r="A416" s="225"/>
      <c r="B416" s="38" t="s">
        <v>316</v>
      </c>
      <c r="C416" s="38"/>
      <c r="D416" s="38"/>
      <c r="E416" s="25">
        <v>1</v>
      </c>
      <c r="F416" s="30">
        <f t="shared" si="8"/>
        <v>4188</v>
      </c>
      <c r="G416" s="233" t="s">
        <v>302</v>
      </c>
      <c r="H416" s="234"/>
      <c r="I416" s="235"/>
      <c r="J416" s="66" t="s">
        <v>313</v>
      </c>
      <c r="K416" s="85">
        <v>2017</v>
      </c>
      <c r="L416" s="85">
        <v>414</v>
      </c>
      <c r="M416" s="85" t="s">
        <v>1003</v>
      </c>
      <c r="N416" s="85">
        <v>1</v>
      </c>
      <c r="O416" s="85">
        <v>4188</v>
      </c>
      <c r="P416" s="85" t="s">
        <v>979</v>
      </c>
      <c r="Q416" s="85" t="s">
        <v>1004</v>
      </c>
    </row>
    <row r="417" spans="1:17" ht="94.5" x14ac:dyDescent="0.3">
      <c r="A417" s="225"/>
      <c r="B417" s="65" t="s">
        <v>317</v>
      </c>
      <c r="C417" s="38"/>
      <c r="D417" s="38"/>
      <c r="E417" s="25">
        <v>1</v>
      </c>
      <c r="F417" s="30">
        <f t="shared" si="8"/>
        <v>4189</v>
      </c>
      <c r="G417" s="233" t="s">
        <v>304</v>
      </c>
      <c r="H417" s="234"/>
      <c r="I417" s="235"/>
      <c r="J417" s="66" t="s">
        <v>313</v>
      </c>
      <c r="K417" s="85">
        <v>2017</v>
      </c>
      <c r="L417" s="85">
        <v>415</v>
      </c>
      <c r="M417" s="85" t="s">
        <v>1005</v>
      </c>
      <c r="N417" s="85">
        <v>1</v>
      </c>
      <c r="O417" s="85">
        <v>4189</v>
      </c>
      <c r="P417" s="85" t="s">
        <v>971</v>
      </c>
      <c r="Q417" s="85" t="s">
        <v>1006</v>
      </c>
    </row>
    <row r="418" spans="1:17" x14ac:dyDescent="0.3">
      <c r="A418" s="225"/>
      <c r="B418" s="38" t="s">
        <v>318</v>
      </c>
      <c r="C418" s="38"/>
      <c r="D418" s="38"/>
      <c r="E418" s="25">
        <v>1</v>
      </c>
      <c r="F418" s="30">
        <f t="shared" si="8"/>
        <v>4190</v>
      </c>
      <c r="G418" s="233" t="s">
        <v>306</v>
      </c>
      <c r="H418" s="234"/>
      <c r="I418" s="235"/>
      <c r="J418" s="66" t="s">
        <v>313</v>
      </c>
      <c r="K418" s="85">
        <v>2017</v>
      </c>
      <c r="L418" s="85">
        <v>416</v>
      </c>
      <c r="M418" s="85" t="s">
        <v>1007</v>
      </c>
      <c r="N418" s="85">
        <v>1</v>
      </c>
      <c r="O418" s="85">
        <v>4190</v>
      </c>
      <c r="P418" s="85" t="s">
        <v>979</v>
      </c>
      <c r="Q418" s="85" t="s">
        <v>1008</v>
      </c>
    </row>
    <row r="419" spans="1:17" x14ac:dyDescent="0.3">
      <c r="A419" s="225"/>
      <c r="B419" s="13" t="s">
        <v>319</v>
      </c>
      <c r="C419" s="13"/>
      <c r="D419" s="13"/>
      <c r="E419" s="14">
        <v>20</v>
      </c>
      <c r="F419" s="30">
        <f t="shared" si="8"/>
        <v>4191</v>
      </c>
      <c r="G419" s="236" t="s">
        <v>51</v>
      </c>
      <c r="H419" s="237"/>
      <c r="I419" s="238"/>
      <c r="J419" s="66" t="s">
        <v>313</v>
      </c>
      <c r="K419" s="85">
        <v>2017</v>
      </c>
      <c r="L419" s="85">
        <v>417</v>
      </c>
      <c r="M419" s="85" t="s">
        <v>1009</v>
      </c>
      <c r="N419" s="85">
        <v>20</v>
      </c>
      <c r="O419" s="85">
        <v>4191</v>
      </c>
      <c r="P419" s="85" t="s">
        <v>989</v>
      </c>
      <c r="Q419" s="85" t="s">
        <v>1010</v>
      </c>
    </row>
    <row r="420" spans="1:17" x14ac:dyDescent="0.3">
      <c r="A420" s="225"/>
      <c r="B420" s="13" t="s">
        <v>320</v>
      </c>
      <c r="C420" s="13"/>
      <c r="D420" s="13"/>
      <c r="E420" s="14">
        <v>20</v>
      </c>
      <c r="F420" s="30">
        <f t="shared" si="8"/>
        <v>4211</v>
      </c>
      <c r="G420" s="236" t="s">
        <v>51</v>
      </c>
      <c r="H420" s="237"/>
      <c r="I420" s="238"/>
      <c r="J420" s="66" t="s">
        <v>313</v>
      </c>
      <c r="K420" s="85">
        <v>2017</v>
      </c>
      <c r="L420" s="85">
        <v>418</v>
      </c>
      <c r="M420" s="85" t="s">
        <v>1011</v>
      </c>
      <c r="N420" s="85">
        <v>20</v>
      </c>
      <c r="O420" s="85">
        <v>4211</v>
      </c>
      <c r="P420" s="85" t="s">
        <v>989</v>
      </c>
      <c r="Q420" s="85" t="s">
        <v>1012</v>
      </c>
    </row>
    <row r="421" spans="1:17" x14ac:dyDescent="0.3">
      <c r="A421" s="225"/>
      <c r="B421" s="38" t="s">
        <v>321</v>
      </c>
      <c r="C421" s="38"/>
      <c r="D421" s="38"/>
      <c r="E421" s="25">
        <v>1</v>
      </c>
      <c r="F421" s="30">
        <f t="shared" si="8"/>
        <v>4231</v>
      </c>
      <c r="G421" s="333" t="s">
        <v>310</v>
      </c>
      <c r="H421" s="334"/>
      <c r="I421" s="335"/>
      <c r="J421" s="66" t="s">
        <v>313</v>
      </c>
      <c r="K421" s="85">
        <v>2017</v>
      </c>
      <c r="L421" s="85">
        <v>419</v>
      </c>
      <c r="M421" s="85" t="s">
        <v>1013</v>
      </c>
      <c r="N421" s="85">
        <v>1</v>
      </c>
      <c r="O421" s="85">
        <v>4231</v>
      </c>
      <c r="P421" s="85" t="s">
        <v>992</v>
      </c>
      <c r="Q421" s="85" t="s">
        <v>1014</v>
      </c>
    </row>
    <row r="422" spans="1:17" x14ac:dyDescent="0.3">
      <c r="A422" s="225"/>
      <c r="B422" s="13" t="s">
        <v>322</v>
      </c>
      <c r="C422" s="13"/>
      <c r="D422" s="13"/>
      <c r="E422" s="14">
        <v>20</v>
      </c>
      <c r="F422" s="30">
        <f t="shared" si="8"/>
        <v>4232</v>
      </c>
      <c r="G422" s="236" t="s">
        <v>51</v>
      </c>
      <c r="H422" s="237"/>
      <c r="I422" s="238"/>
      <c r="J422" s="66" t="s">
        <v>313</v>
      </c>
      <c r="K422" s="85">
        <v>2017</v>
      </c>
      <c r="L422" s="85">
        <v>420</v>
      </c>
      <c r="M422" s="85" t="s">
        <v>1015</v>
      </c>
      <c r="N422" s="85">
        <v>20</v>
      </c>
      <c r="O422" s="85">
        <v>4232</v>
      </c>
      <c r="P422" s="85" t="s">
        <v>989</v>
      </c>
      <c r="Q422" s="85" t="s">
        <v>1016</v>
      </c>
    </row>
    <row r="423" spans="1:17" x14ac:dyDescent="0.3">
      <c r="A423" s="225"/>
      <c r="B423" s="13" t="s">
        <v>323</v>
      </c>
      <c r="C423" s="13"/>
      <c r="D423" s="13"/>
      <c r="E423" s="29">
        <v>1</v>
      </c>
      <c r="F423" s="30">
        <f t="shared" si="8"/>
        <v>4252</v>
      </c>
      <c r="G423" s="236" t="s">
        <v>53</v>
      </c>
      <c r="H423" s="237"/>
      <c r="I423" s="238"/>
      <c r="J423" s="44"/>
      <c r="K423" s="85">
        <v>2017</v>
      </c>
      <c r="L423" s="85">
        <v>421</v>
      </c>
      <c r="M423" s="85" t="s">
        <v>1017</v>
      </c>
      <c r="N423" s="85">
        <v>1</v>
      </c>
      <c r="O423" s="85">
        <v>4252</v>
      </c>
      <c r="P423" s="85" t="s">
        <v>1018</v>
      </c>
      <c r="Q423" s="85"/>
    </row>
    <row r="424" spans="1:17" x14ac:dyDescent="0.3">
      <c r="A424" s="225"/>
      <c r="B424" s="13" t="s">
        <v>324</v>
      </c>
      <c r="C424" s="13"/>
      <c r="D424" s="13"/>
      <c r="E424" s="29">
        <v>8</v>
      </c>
      <c r="F424" s="30">
        <f t="shared" si="8"/>
        <v>4253</v>
      </c>
      <c r="G424" s="236"/>
      <c r="H424" s="237"/>
      <c r="I424" s="238"/>
      <c r="J424" s="44"/>
      <c r="K424" s="85">
        <v>2017</v>
      </c>
      <c r="L424" s="85">
        <v>422</v>
      </c>
      <c r="M424" s="85" t="s">
        <v>1019</v>
      </c>
      <c r="N424" s="85">
        <v>8</v>
      </c>
      <c r="O424" s="85">
        <v>4253</v>
      </c>
      <c r="P424" s="85" t="s">
        <v>1020</v>
      </c>
      <c r="Q424" s="85"/>
    </row>
    <row r="425" spans="1:17" x14ac:dyDescent="0.3">
      <c r="A425" s="225"/>
      <c r="B425" s="38" t="s">
        <v>325</v>
      </c>
      <c r="C425" s="38"/>
      <c r="D425" s="38"/>
      <c r="E425" s="25">
        <v>1</v>
      </c>
      <c r="F425" s="30">
        <f t="shared" si="8"/>
        <v>4261</v>
      </c>
      <c r="G425" s="233" t="s">
        <v>326</v>
      </c>
      <c r="H425" s="234"/>
      <c r="I425" s="235"/>
      <c r="J425" s="44"/>
      <c r="K425" s="85">
        <v>2017</v>
      </c>
      <c r="L425" s="85">
        <v>423</v>
      </c>
      <c r="M425" s="85" t="s">
        <v>825</v>
      </c>
      <c r="N425" s="85">
        <v>1</v>
      </c>
      <c r="O425" s="85">
        <v>4261</v>
      </c>
      <c r="P425" s="85" t="s">
        <v>1021</v>
      </c>
      <c r="Q425" s="85" t="s">
        <v>1022</v>
      </c>
    </row>
    <row r="426" spans="1:17" x14ac:dyDescent="0.3">
      <c r="A426" s="225"/>
      <c r="B426" s="13" t="s">
        <v>327</v>
      </c>
      <c r="C426" s="13"/>
      <c r="D426" s="13"/>
      <c r="E426" s="14">
        <v>1</v>
      </c>
      <c r="F426" s="30">
        <f t="shared" si="8"/>
        <v>4262</v>
      </c>
      <c r="G426" s="236" t="s">
        <v>100</v>
      </c>
      <c r="H426" s="237"/>
      <c r="I426" s="238"/>
      <c r="J426" s="44"/>
      <c r="K426" s="85">
        <v>2017</v>
      </c>
      <c r="L426" s="85">
        <v>424</v>
      </c>
      <c r="M426" s="85" t="s">
        <v>1023</v>
      </c>
      <c r="N426" s="85">
        <v>1</v>
      </c>
      <c r="O426" s="85">
        <v>4262</v>
      </c>
      <c r="P426" s="85" t="s">
        <v>1024</v>
      </c>
      <c r="Q426" s="85" t="s">
        <v>1025</v>
      </c>
    </row>
    <row r="427" spans="1:17" x14ac:dyDescent="0.3">
      <c r="A427" s="225"/>
      <c r="B427" s="13" t="s">
        <v>328</v>
      </c>
      <c r="C427" s="13"/>
      <c r="D427" s="13"/>
      <c r="E427" s="14">
        <v>20</v>
      </c>
      <c r="F427" s="30">
        <f t="shared" si="8"/>
        <v>4263</v>
      </c>
      <c r="G427" s="236" t="s">
        <v>51</v>
      </c>
      <c r="H427" s="237"/>
      <c r="I427" s="238"/>
      <c r="J427" s="44"/>
      <c r="K427" s="85">
        <v>2017</v>
      </c>
      <c r="L427" s="85">
        <v>425</v>
      </c>
      <c r="M427" s="85" t="s">
        <v>1026</v>
      </c>
      <c r="N427" s="85">
        <v>20</v>
      </c>
      <c r="O427" s="85">
        <v>4263</v>
      </c>
      <c r="P427" s="85" t="s">
        <v>989</v>
      </c>
      <c r="Q427" s="85" t="s">
        <v>1027</v>
      </c>
    </row>
    <row r="428" spans="1:17" x14ac:dyDescent="0.3">
      <c r="A428" s="225"/>
      <c r="B428" s="13" t="s">
        <v>329</v>
      </c>
      <c r="C428" s="13"/>
      <c r="D428" s="13"/>
      <c r="E428" s="29">
        <v>600</v>
      </c>
      <c r="F428" s="30">
        <f t="shared" si="8"/>
        <v>4283</v>
      </c>
      <c r="G428" s="236" t="s">
        <v>51</v>
      </c>
      <c r="H428" s="237"/>
      <c r="I428" s="238"/>
      <c r="J428" s="44"/>
      <c r="K428" s="85">
        <v>2017</v>
      </c>
      <c r="L428" s="85">
        <v>426</v>
      </c>
      <c r="M428" s="85" t="s">
        <v>1028</v>
      </c>
      <c r="N428" s="85">
        <v>600</v>
      </c>
      <c r="O428" s="85">
        <v>4283</v>
      </c>
      <c r="P428" s="85" t="s">
        <v>989</v>
      </c>
      <c r="Q428" s="85"/>
    </row>
    <row r="429" spans="1:17" x14ac:dyDescent="0.3">
      <c r="A429" s="225"/>
      <c r="B429" s="13" t="s">
        <v>330</v>
      </c>
      <c r="C429" s="13"/>
      <c r="D429" s="13"/>
      <c r="E429" s="14">
        <v>8</v>
      </c>
      <c r="F429" s="30">
        <f t="shared" si="8"/>
        <v>4883</v>
      </c>
      <c r="G429" s="236"/>
      <c r="H429" s="237"/>
      <c r="I429" s="238"/>
      <c r="J429" s="44"/>
      <c r="K429" s="85">
        <v>2017</v>
      </c>
      <c r="L429" s="85">
        <v>427</v>
      </c>
      <c r="M429" s="85" t="s">
        <v>1029</v>
      </c>
      <c r="N429" s="85">
        <v>8</v>
      </c>
      <c r="O429" s="85">
        <v>4883</v>
      </c>
      <c r="P429" s="85" t="s">
        <v>1030</v>
      </c>
      <c r="Q429" s="85"/>
    </row>
    <row r="430" spans="1:17" x14ac:dyDescent="0.3">
      <c r="A430" s="225"/>
      <c r="B430" s="13" t="s">
        <v>331</v>
      </c>
      <c r="C430" s="13"/>
      <c r="D430" s="13"/>
      <c r="E430" s="14">
        <v>10</v>
      </c>
      <c r="F430" s="30">
        <f t="shared" si="8"/>
        <v>4891</v>
      </c>
      <c r="G430" s="336" t="s">
        <v>106</v>
      </c>
      <c r="H430" s="337"/>
      <c r="I430" s="338"/>
      <c r="J430" s="44"/>
      <c r="K430" s="85">
        <v>2017</v>
      </c>
      <c r="L430" s="85">
        <v>428</v>
      </c>
      <c r="M430" s="85" t="s">
        <v>1031</v>
      </c>
      <c r="N430" s="85">
        <v>10</v>
      </c>
      <c r="O430" s="85">
        <v>4891</v>
      </c>
      <c r="P430" s="85" t="s">
        <v>989</v>
      </c>
      <c r="Q430" s="85"/>
    </row>
    <row r="431" spans="1:17" x14ac:dyDescent="0.3">
      <c r="A431" s="225"/>
      <c r="B431" s="13" t="s">
        <v>332</v>
      </c>
      <c r="C431" s="13"/>
      <c r="D431" s="13"/>
      <c r="E431" s="14">
        <v>12</v>
      </c>
      <c r="F431" s="30">
        <f t="shared" si="8"/>
        <v>4901</v>
      </c>
      <c r="G431" s="212"/>
      <c r="H431" s="213"/>
      <c r="I431" s="214"/>
      <c r="J431" s="44"/>
      <c r="K431" s="85">
        <v>2017</v>
      </c>
      <c r="L431" s="85">
        <v>429</v>
      </c>
      <c r="M431" s="85" t="s">
        <v>1032</v>
      </c>
      <c r="N431" s="85">
        <v>12</v>
      </c>
      <c r="O431" s="85">
        <v>4901</v>
      </c>
      <c r="P431" s="85" t="s">
        <v>989</v>
      </c>
      <c r="Q431" s="85"/>
    </row>
    <row r="432" spans="1:17" x14ac:dyDescent="0.3">
      <c r="A432" s="225"/>
      <c r="B432" s="13" t="s">
        <v>333</v>
      </c>
      <c r="C432" s="13"/>
      <c r="D432" s="13"/>
      <c r="E432" s="14">
        <v>13</v>
      </c>
      <c r="F432" s="30">
        <f t="shared" si="8"/>
        <v>4913</v>
      </c>
      <c r="G432" s="212"/>
      <c r="H432" s="213"/>
      <c r="I432" s="214"/>
      <c r="J432" s="44"/>
      <c r="K432" s="85">
        <v>2017</v>
      </c>
      <c r="L432" s="85">
        <v>430</v>
      </c>
      <c r="M432" s="85" t="s">
        <v>1033</v>
      </c>
      <c r="N432" s="85">
        <v>13</v>
      </c>
      <c r="O432" s="85">
        <v>4913</v>
      </c>
      <c r="P432" s="85" t="s">
        <v>989</v>
      </c>
      <c r="Q432" s="85"/>
    </row>
    <row r="433" spans="1:17" x14ac:dyDescent="0.3">
      <c r="A433" s="226"/>
      <c r="B433" s="39" t="s">
        <v>334</v>
      </c>
      <c r="C433" s="39"/>
      <c r="D433" s="39"/>
      <c r="E433" s="19">
        <v>1</v>
      </c>
      <c r="F433" s="30">
        <f t="shared" si="8"/>
        <v>4926</v>
      </c>
      <c r="G433" s="215" t="s">
        <v>110</v>
      </c>
      <c r="H433" s="216"/>
      <c r="I433" s="217"/>
      <c r="J433" s="63"/>
      <c r="K433" s="85">
        <v>2017</v>
      </c>
      <c r="L433" s="85">
        <v>431</v>
      </c>
      <c r="M433" s="85" t="s">
        <v>1034</v>
      </c>
      <c r="N433" s="85">
        <v>1</v>
      </c>
      <c r="O433" s="85">
        <v>4926</v>
      </c>
      <c r="P433" s="85" t="s">
        <v>1024</v>
      </c>
      <c r="Q433" s="85" t="s">
        <v>1035</v>
      </c>
    </row>
    <row r="434" spans="1:17" x14ac:dyDescent="0.3">
      <c r="A434" s="67" t="s">
        <v>335</v>
      </c>
      <c r="B434" s="68"/>
      <c r="C434" s="68"/>
      <c r="D434" s="69"/>
      <c r="E434" s="42">
        <v>1</v>
      </c>
      <c r="F434" s="30">
        <f t="shared" si="8"/>
        <v>4927</v>
      </c>
      <c r="G434" s="218" t="s">
        <v>336</v>
      </c>
      <c r="H434" s="219"/>
      <c r="I434" s="220"/>
      <c r="J434" s="64"/>
      <c r="K434" s="85">
        <v>2017</v>
      </c>
      <c r="L434" s="85">
        <v>432</v>
      </c>
      <c r="M434" s="85" t="s">
        <v>1036</v>
      </c>
      <c r="N434" s="85">
        <v>1</v>
      </c>
      <c r="O434" s="85">
        <v>4927</v>
      </c>
      <c r="P434" s="85" t="s">
        <v>1037</v>
      </c>
      <c r="Q434" s="85"/>
    </row>
    <row r="435" spans="1:17" x14ac:dyDescent="0.3">
      <c r="A435" s="70" t="s">
        <v>337</v>
      </c>
      <c r="B435" s="71"/>
      <c r="C435" s="71"/>
      <c r="D435" s="72"/>
      <c r="E435" s="18">
        <v>8</v>
      </c>
      <c r="F435" s="30">
        <f t="shared" si="8"/>
        <v>4928</v>
      </c>
      <c r="G435" s="236"/>
      <c r="H435" s="237"/>
      <c r="I435" s="238"/>
      <c r="J435" s="73"/>
      <c r="K435" s="85">
        <v>2017</v>
      </c>
      <c r="L435" s="85">
        <v>433</v>
      </c>
      <c r="M435" s="85" t="s">
        <v>1038</v>
      </c>
      <c r="N435" s="85">
        <v>8</v>
      </c>
      <c r="O435" s="85">
        <v>4928</v>
      </c>
      <c r="P435" s="85" t="s">
        <v>1039</v>
      </c>
      <c r="Q435" s="85"/>
    </row>
    <row r="436" spans="1:17" x14ac:dyDescent="0.3">
      <c r="A436" s="74" t="s">
        <v>338</v>
      </c>
      <c r="B436" s="47"/>
      <c r="C436" s="47"/>
      <c r="D436" s="48"/>
      <c r="E436" s="14">
        <v>1</v>
      </c>
      <c r="F436" s="30">
        <f t="shared" si="8"/>
        <v>4936</v>
      </c>
      <c r="G436" s="236" t="s">
        <v>339</v>
      </c>
      <c r="H436" s="237"/>
      <c r="I436" s="238"/>
      <c r="J436" s="27"/>
      <c r="K436" s="85">
        <v>2017</v>
      </c>
      <c r="L436" s="85">
        <v>434</v>
      </c>
      <c r="M436" s="85" t="s">
        <v>1040</v>
      </c>
      <c r="N436" s="85">
        <v>1</v>
      </c>
      <c r="O436" s="85">
        <v>4936</v>
      </c>
      <c r="P436" s="85" t="s">
        <v>1041</v>
      </c>
      <c r="Q436" s="85"/>
    </row>
    <row r="437" spans="1:17" x14ac:dyDescent="0.3">
      <c r="A437" s="75" t="s">
        <v>340</v>
      </c>
      <c r="B437" s="76"/>
      <c r="C437" s="76"/>
      <c r="D437" s="58"/>
      <c r="E437" s="19">
        <v>8</v>
      </c>
      <c r="F437" s="30">
        <f t="shared" si="8"/>
        <v>4937</v>
      </c>
      <c r="G437" s="215"/>
      <c r="H437" s="216"/>
      <c r="I437" s="217"/>
      <c r="J437" s="40"/>
      <c r="K437" s="85">
        <v>2017</v>
      </c>
      <c r="L437" s="85">
        <v>435</v>
      </c>
      <c r="M437" s="85" t="s">
        <v>1042</v>
      </c>
      <c r="N437" s="85">
        <v>8</v>
      </c>
      <c r="O437" s="85">
        <v>4937</v>
      </c>
      <c r="P437" s="85" t="s">
        <v>1039</v>
      </c>
      <c r="Q437" s="85"/>
    </row>
    <row r="438" spans="1:17" x14ac:dyDescent="0.3">
      <c r="A438" s="77" t="s">
        <v>341</v>
      </c>
      <c r="B438" s="78"/>
      <c r="C438" s="78"/>
      <c r="D438" s="79"/>
      <c r="E438" s="22">
        <v>55</v>
      </c>
      <c r="F438" s="30">
        <f t="shared" si="8"/>
        <v>4945</v>
      </c>
      <c r="G438" s="276"/>
      <c r="H438" s="277"/>
      <c r="I438" s="278"/>
      <c r="J438" s="80"/>
      <c r="K438" s="85">
        <v>2017</v>
      </c>
      <c r="L438" s="85">
        <v>436</v>
      </c>
      <c r="M438" s="85" t="s">
        <v>1043</v>
      </c>
      <c r="N438" s="85">
        <v>55</v>
      </c>
      <c r="O438" s="85">
        <v>4945</v>
      </c>
      <c r="P438" s="85"/>
      <c r="Q438" s="85"/>
    </row>
    <row r="439" spans="1:17" ht="17.25" thickBot="1" x14ac:dyDescent="0.35">
      <c r="A439" s="81" t="s">
        <v>342</v>
      </c>
      <c r="B439" s="82"/>
      <c r="C439" s="82"/>
      <c r="D439" s="82"/>
      <c r="E439" s="83">
        <v>1</v>
      </c>
      <c r="F439" s="30">
        <f t="shared" si="8"/>
        <v>5000</v>
      </c>
      <c r="G439" s="279" t="s">
        <v>343</v>
      </c>
      <c r="H439" s="280"/>
      <c r="I439" s="281"/>
      <c r="J439" s="84"/>
      <c r="K439" s="85">
        <v>2017</v>
      </c>
      <c r="L439" s="85">
        <v>437</v>
      </c>
      <c r="M439" s="85" t="s">
        <v>1044</v>
      </c>
      <c r="N439" s="85">
        <v>1</v>
      </c>
      <c r="O439" s="85">
        <v>5000</v>
      </c>
      <c r="P439" s="85" t="s">
        <v>1045</v>
      </c>
      <c r="Q439" s="85"/>
    </row>
  </sheetData>
  <mergeCells count="274">
    <mergeCell ref="A4:D4"/>
    <mergeCell ref="G4:I4"/>
    <mergeCell ref="A5:D5"/>
    <mergeCell ref="G5:I5"/>
    <mergeCell ref="A6:D6"/>
    <mergeCell ref="G6:I6"/>
    <mergeCell ref="B1:D1"/>
    <mergeCell ref="E1:G1"/>
    <mergeCell ref="J1:J2"/>
    <mergeCell ref="A2:D2"/>
    <mergeCell ref="G2:I2"/>
    <mergeCell ref="A3:D3"/>
    <mergeCell ref="G3:I3"/>
    <mergeCell ref="G15:I22"/>
    <mergeCell ref="B23:D23"/>
    <mergeCell ref="G23:I23"/>
    <mergeCell ref="B24:C31"/>
    <mergeCell ref="G24:I31"/>
    <mergeCell ref="B32:D32"/>
    <mergeCell ref="G32:I32"/>
    <mergeCell ref="A7:C11"/>
    <mergeCell ref="G7:I11"/>
    <mergeCell ref="A12:D12"/>
    <mergeCell ref="G12:I12"/>
    <mergeCell ref="A13:A126"/>
    <mergeCell ref="B13:D13"/>
    <mergeCell ref="G13:I13"/>
    <mergeCell ref="B14:D14"/>
    <mergeCell ref="G14:I14"/>
    <mergeCell ref="B15:C22"/>
    <mergeCell ref="B50:D50"/>
    <mergeCell ref="G50:I50"/>
    <mergeCell ref="B51:D51"/>
    <mergeCell ref="G51:I51"/>
    <mergeCell ref="B52:D52"/>
    <mergeCell ref="G52:I52"/>
    <mergeCell ref="B33:C40"/>
    <mergeCell ref="G33:I40"/>
    <mergeCell ref="B41:C48"/>
    <mergeCell ref="G41:I48"/>
    <mergeCell ref="B49:D49"/>
    <mergeCell ref="G49:I49"/>
    <mergeCell ref="B70:D70"/>
    <mergeCell ref="G70:I70"/>
    <mergeCell ref="B71:C78"/>
    <mergeCell ref="G71:I78"/>
    <mergeCell ref="B79:C86"/>
    <mergeCell ref="G79:I86"/>
    <mergeCell ref="B53:C60"/>
    <mergeCell ref="G53:I60"/>
    <mergeCell ref="B61:D61"/>
    <mergeCell ref="G61:I61"/>
    <mergeCell ref="B62:C69"/>
    <mergeCell ref="G62:I69"/>
    <mergeCell ref="B90:D90"/>
    <mergeCell ref="G90:I90"/>
    <mergeCell ref="B91:D91"/>
    <mergeCell ref="G91:I91"/>
    <mergeCell ref="B92:C105"/>
    <mergeCell ref="G92:I105"/>
    <mergeCell ref="B87:D87"/>
    <mergeCell ref="G87:I87"/>
    <mergeCell ref="B88:D88"/>
    <mergeCell ref="G88:I88"/>
    <mergeCell ref="B89:D89"/>
    <mergeCell ref="G89:I89"/>
    <mergeCell ref="G118:I118"/>
    <mergeCell ref="G119:I119"/>
    <mergeCell ref="G120:I120"/>
    <mergeCell ref="G121:I121"/>
    <mergeCell ref="G122:I122"/>
    <mergeCell ref="G123:I123"/>
    <mergeCell ref="G106:I106"/>
    <mergeCell ref="B107:C114"/>
    <mergeCell ref="G107:I114"/>
    <mergeCell ref="G115:I115"/>
    <mergeCell ref="G116:I116"/>
    <mergeCell ref="G117:I117"/>
    <mergeCell ref="G124:I124"/>
    <mergeCell ref="G125:I125"/>
    <mergeCell ref="G126:I126"/>
    <mergeCell ref="A127:A262"/>
    <mergeCell ref="B127:C130"/>
    <mergeCell ref="G127:I127"/>
    <mergeCell ref="G128:I128"/>
    <mergeCell ref="G129:I129"/>
    <mergeCell ref="G130:I130"/>
    <mergeCell ref="G131:I131"/>
    <mergeCell ref="B146:C155"/>
    <mergeCell ref="G146:I155"/>
    <mergeCell ref="G156:I156"/>
    <mergeCell ref="B157:C166"/>
    <mergeCell ref="G157:I166"/>
    <mergeCell ref="G167:I167"/>
    <mergeCell ref="G132:I132"/>
    <mergeCell ref="G133:I133"/>
    <mergeCell ref="G134:I134"/>
    <mergeCell ref="B135:C144"/>
    <mergeCell ref="G135:I144"/>
    <mergeCell ref="G145:I145"/>
    <mergeCell ref="B182:C191"/>
    <mergeCell ref="G182:I191"/>
    <mergeCell ref="G192:I192"/>
    <mergeCell ref="B193:C202"/>
    <mergeCell ref="G193:I202"/>
    <mergeCell ref="G203:I203"/>
    <mergeCell ref="B168:C177"/>
    <mergeCell ref="G168:I177"/>
    <mergeCell ref="G178:I178"/>
    <mergeCell ref="G179:I179"/>
    <mergeCell ref="G180:I180"/>
    <mergeCell ref="G181:I181"/>
    <mergeCell ref="G227:I227"/>
    <mergeCell ref="G228:I228"/>
    <mergeCell ref="G229:I229"/>
    <mergeCell ref="G230:I230"/>
    <mergeCell ref="G231:I231"/>
    <mergeCell ref="B232:C244"/>
    <mergeCell ref="G232:I244"/>
    <mergeCell ref="B204:C213"/>
    <mergeCell ref="G204:I213"/>
    <mergeCell ref="G214:I214"/>
    <mergeCell ref="G215:I215"/>
    <mergeCell ref="G216:I216"/>
    <mergeCell ref="B217:C226"/>
    <mergeCell ref="G217:I226"/>
    <mergeCell ref="G254:I254"/>
    <mergeCell ref="G255:I255"/>
    <mergeCell ref="G256:I256"/>
    <mergeCell ref="G257:I257"/>
    <mergeCell ref="G258:I258"/>
    <mergeCell ref="G259:I259"/>
    <mergeCell ref="G245:I245"/>
    <mergeCell ref="B246:C250"/>
    <mergeCell ref="G246:I250"/>
    <mergeCell ref="G251:I251"/>
    <mergeCell ref="G252:I252"/>
    <mergeCell ref="G253:I253"/>
    <mergeCell ref="B270:C277"/>
    <mergeCell ref="G270:I277"/>
    <mergeCell ref="G278:I278"/>
    <mergeCell ref="B279:C283"/>
    <mergeCell ref="G279:I283"/>
    <mergeCell ref="G284:I284"/>
    <mergeCell ref="G260:I260"/>
    <mergeCell ref="G261:I261"/>
    <mergeCell ref="G262:I262"/>
    <mergeCell ref="G263:I263"/>
    <mergeCell ref="G264:I264"/>
    <mergeCell ref="G265:I265"/>
    <mergeCell ref="B266:C268"/>
    <mergeCell ref="G266:I268"/>
    <mergeCell ref="G269:I269"/>
    <mergeCell ref="G290:I290"/>
    <mergeCell ref="G291:I291"/>
    <mergeCell ref="G292:I292"/>
    <mergeCell ref="G293:I293"/>
    <mergeCell ref="G294:I294"/>
    <mergeCell ref="G295:I295"/>
    <mergeCell ref="B285:C289"/>
    <mergeCell ref="G285:I285"/>
    <mergeCell ref="G286:I286"/>
    <mergeCell ref="G287:I287"/>
    <mergeCell ref="G288:I288"/>
    <mergeCell ref="G289:I289"/>
    <mergeCell ref="G296:I296"/>
    <mergeCell ref="G297:I297"/>
    <mergeCell ref="G298:I298"/>
    <mergeCell ref="G299:I299"/>
    <mergeCell ref="G300:I300"/>
    <mergeCell ref="A301:A338"/>
    <mergeCell ref="G301:I301"/>
    <mergeCell ref="G302:I302"/>
    <mergeCell ref="G303:I303"/>
    <mergeCell ref="B304:C306"/>
    <mergeCell ref="A263:A300"/>
    <mergeCell ref="G322:I322"/>
    <mergeCell ref="B323:C327"/>
    <mergeCell ref="G323:I323"/>
    <mergeCell ref="G324:I324"/>
    <mergeCell ref="G325:I325"/>
    <mergeCell ref="G326:I326"/>
    <mergeCell ref="G327:I327"/>
    <mergeCell ref="G304:I306"/>
    <mergeCell ref="G307:I307"/>
    <mergeCell ref="B308:C315"/>
    <mergeCell ref="G308:I315"/>
    <mergeCell ref="G316:I316"/>
    <mergeCell ref="B317:C321"/>
    <mergeCell ref="G317:I321"/>
    <mergeCell ref="A339:A402"/>
    <mergeCell ref="G339:I339"/>
    <mergeCell ref="G340:I340"/>
    <mergeCell ref="G341:I341"/>
    <mergeCell ref="B342:C348"/>
    <mergeCell ref="G328:I328"/>
    <mergeCell ref="G329:I329"/>
    <mergeCell ref="G330:I330"/>
    <mergeCell ref="G331:I331"/>
    <mergeCell ref="G332:I332"/>
    <mergeCell ref="G333:I333"/>
    <mergeCell ref="G342:I348"/>
    <mergeCell ref="G349:I349"/>
    <mergeCell ref="B350:C356"/>
    <mergeCell ref="G350:I356"/>
    <mergeCell ref="G357:I357"/>
    <mergeCell ref="G358:I358"/>
    <mergeCell ref="G334:I334"/>
    <mergeCell ref="G335:I335"/>
    <mergeCell ref="G336:I336"/>
    <mergeCell ref="G337:I337"/>
    <mergeCell ref="G338:I338"/>
    <mergeCell ref="G375:I375"/>
    <mergeCell ref="B376:C382"/>
    <mergeCell ref="G376:I382"/>
    <mergeCell ref="G383:I383"/>
    <mergeCell ref="B384:C390"/>
    <mergeCell ref="G384:I390"/>
    <mergeCell ref="B359:C365"/>
    <mergeCell ref="G359:I365"/>
    <mergeCell ref="G366:I366"/>
    <mergeCell ref="B367:C373"/>
    <mergeCell ref="G367:I373"/>
    <mergeCell ref="G374:I374"/>
    <mergeCell ref="G397:I397"/>
    <mergeCell ref="G398:I398"/>
    <mergeCell ref="G399:I399"/>
    <mergeCell ref="G400:I400"/>
    <mergeCell ref="G401:I401"/>
    <mergeCell ref="G402:I402"/>
    <mergeCell ref="G391:I391"/>
    <mergeCell ref="G392:I392"/>
    <mergeCell ref="G393:I393"/>
    <mergeCell ref="G394:I394"/>
    <mergeCell ref="G395:I395"/>
    <mergeCell ref="G396:I396"/>
    <mergeCell ref="G412:I412"/>
    <mergeCell ref="G413:I413"/>
    <mergeCell ref="G414:I414"/>
    <mergeCell ref="G415:I415"/>
    <mergeCell ref="G416:I416"/>
    <mergeCell ref="G417:I417"/>
    <mergeCell ref="A403:A433"/>
    <mergeCell ref="G403:I403"/>
    <mergeCell ref="G404:I404"/>
    <mergeCell ref="G405:I405"/>
    <mergeCell ref="G406:I406"/>
    <mergeCell ref="G407:I407"/>
    <mergeCell ref="G408:I408"/>
    <mergeCell ref="G409:I409"/>
    <mergeCell ref="G410:I410"/>
    <mergeCell ref="G411:I411"/>
    <mergeCell ref="G424:I424"/>
    <mergeCell ref="G425:I425"/>
    <mergeCell ref="G426:I426"/>
    <mergeCell ref="G427:I427"/>
    <mergeCell ref="G428:I428"/>
    <mergeCell ref="G429:I429"/>
    <mergeCell ref="G418:I418"/>
    <mergeCell ref="G419:I419"/>
    <mergeCell ref="G420:I420"/>
    <mergeCell ref="G421:I421"/>
    <mergeCell ref="G422:I422"/>
    <mergeCell ref="G423:I423"/>
    <mergeCell ref="G436:I436"/>
    <mergeCell ref="G437:I437"/>
    <mergeCell ref="G438:I438"/>
    <mergeCell ref="G439:I439"/>
    <mergeCell ref="G430:I430"/>
    <mergeCell ref="G431:I431"/>
    <mergeCell ref="G432:I432"/>
    <mergeCell ref="G433:I433"/>
    <mergeCell ref="G434:I434"/>
    <mergeCell ref="G435:I43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문진표</vt:lpstr>
      <vt:lpstr>암검진_2018</vt:lpstr>
      <vt:lpstr>암검진_2017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2018-04-17T07:53:53Z</dcterms:modified>
</cp:coreProperties>
</file>